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000" tabRatio="851" activeTab="2"/>
  </bookViews>
  <sheets>
    <sheet name="Izvori financiranja" sheetId="50" r:id="rId1"/>
    <sheet name="Ukupno" sheetId="68" r:id="rId2"/>
    <sheet name="Nacionalno sufinanciranje" sheetId="67" r:id="rId3"/>
    <sheet name="510" sheetId="51" r:id="rId4"/>
    <sheet name="561" sheetId="69" r:id="rId5"/>
    <sheet name="562" sheetId="70" r:id="rId6"/>
    <sheet name="563" sheetId="71" r:id="rId7"/>
    <sheet name="564" sheetId="72" r:id="rId8"/>
    <sheet name="565" sheetId="73" r:id="rId9"/>
    <sheet name="566" sheetId="74" r:id="rId10"/>
    <sheet name="567" sheetId="75" r:id="rId11"/>
    <sheet name="575" sheetId="76" r:id="rId12"/>
    <sheet name="577" sheetId="77" r:id="rId13"/>
    <sheet name="578" sheetId="78" r:id="rId14"/>
    <sheet name="579" sheetId="79" r:id="rId15"/>
    <sheet name="581" sheetId="80" r:id="rId16"/>
    <sheet name="815" sheetId="81" r:id="rId17"/>
    <sheet name="816" sheetId="82" r:id="rId18"/>
  </sheets>
  <definedNames>
    <definedName name="_xlnm.Print_Area" localSheetId="3">'510'!$A$1:$F$426</definedName>
    <definedName name="_xlnm.Print_Area" localSheetId="4">'561'!$A$1:$F$426</definedName>
    <definedName name="_xlnm.Print_Area" localSheetId="5">'562'!$A$1:$F$426</definedName>
    <definedName name="_xlnm.Print_Area" localSheetId="6">'563'!$A$1:$F$426</definedName>
    <definedName name="_xlnm.Print_Area" localSheetId="7">'564'!$A$1:$F$426</definedName>
    <definedName name="_xlnm.Print_Area" localSheetId="8">'565'!$A$1:$F$426</definedName>
    <definedName name="_xlnm.Print_Area" localSheetId="9">'566'!$A$1:$F$426</definedName>
    <definedName name="_xlnm.Print_Area" localSheetId="10">'567'!$A$1:$F$426</definedName>
    <definedName name="_xlnm.Print_Area" localSheetId="11">'575'!$A$1:$F$426</definedName>
    <definedName name="_xlnm.Print_Area" localSheetId="12">'577'!$A$1:$F$426</definedName>
    <definedName name="_xlnm.Print_Area" localSheetId="13">'578'!$A$1:$F$426</definedName>
    <definedName name="_xlnm.Print_Area" localSheetId="14">'579'!$A$1:$F$426</definedName>
    <definedName name="_xlnm.Print_Area" localSheetId="15">'581'!$A$1:$F$426</definedName>
    <definedName name="_xlnm.Print_Area" localSheetId="16">'815'!$A$1:$F$426</definedName>
    <definedName name="_xlnm.Print_Area" localSheetId="17">'816'!$A$1:$F$426</definedName>
    <definedName name="_xlnm.Print_Area" localSheetId="2">'Nacionalno sufinanciranje'!$A$1:$F$426</definedName>
    <definedName name="_xlnm.Print_Area" localSheetId="1">Ukupno!$A$2:$J$426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15" i="82" l="1"/>
  <c r="D415" i="82"/>
  <c r="E410" i="82"/>
  <c r="D410" i="82"/>
  <c r="E405" i="82"/>
  <c r="D405" i="82"/>
  <c r="E395" i="82"/>
  <c r="D395" i="82"/>
  <c r="E385" i="82"/>
  <c r="D385" i="82"/>
  <c r="E374" i="82"/>
  <c r="D374" i="82"/>
  <c r="E372" i="82"/>
  <c r="D372" i="82"/>
  <c r="E371" i="82"/>
  <c r="D371" i="82"/>
  <c r="E367" i="82"/>
  <c r="D367" i="82"/>
  <c r="E357" i="82"/>
  <c r="D357" i="82"/>
  <c r="E352" i="82"/>
  <c r="D352" i="82"/>
  <c r="E347" i="82"/>
  <c r="D347" i="82"/>
  <c r="E338" i="82"/>
  <c r="D338" i="82"/>
  <c r="E325" i="82"/>
  <c r="D325" i="82"/>
  <c r="E320" i="82"/>
  <c r="D320" i="82"/>
  <c r="E311" i="82"/>
  <c r="D311" i="82"/>
  <c r="E306" i="82"/>
  <c r="D306" i="82"/>
  <c r="E299" i="82"/>
  <c r="D299" i="82"/>
  <c r="E297" i="82"/>
  <c r="D297" i="82"/>
  <c r="E293" i="82"/>
  <c r="D293" i="82"/>
  <c r="E288" i="82"/>
  <c r="D288" i="82"/>
  <c r="E287" i="82"/>
  <c r="D287" i="82"/>
  <c r="E284" i="82"/>
  <c r="D284" i="82"/>
  <c r="E281" i="82"/>
  <c r="D281" i="82"/>
  <c r="E279" i="82"/>
  <c r="D279" i="82"/>
  <c r="E275" i="82"/>
  <c r="D275" i="82"/>
  <c r="E274" i="82"/>
  <c r="D274" i="82"/>
  <c r="E266" i="82"/>
  <c r="D266" i="82"/>
  <c r="E261" i="82"/>
  <c r="D261" i="82"/>
  <c r="E254" i="82"/>
  <c r="D254" i="82"/>
  <c r="E249" i="82"/>
  <c r="D249" i="82"/>
  <c r="E246" i="82"/>
  <c r="D246" i="82"/>
  <c r="E245" i="82"/>
  <c r="D245" i="82"/>
  <c r="E244" i="82"/>
  <c r="D244" i="82"/>
  <c r="E239" i="82"/>
  <c r="D239" i="82"/>
  <c r="E237" i="82"/>
  <c r="D237" i="82"/>
  <c r="E234" i="82"/>
  <c r="D234" i="82"/>
  <c r="E233" i="82"/>
  <c r="D233" i="82"/>
  <c r="E228" i="82"/>
  <c r="D228" i="82"/>
  <c r="E225" i="82"/>
  <c r="D225" i="82"/>
  <c r="E220" i="82"/>
  <c r="D220" i="82"/>
  <c r="E215" i="82"/>
  <c r="D215" i="82"/>
  <c r="E206" i="82"/>
  <c r="D206" i="82"/>
  <c r="E201" i="82"/>
  <c r="D201" i="82"/>
  <c r="E200" i="82"/>
  <c r="D200" i="82"/>
  <c r="E193" i="82"/>
  <c r="D193" i="82"/>
  <c r="E189" i="82"/>
  <c r="D189" i="82"/>
  <c r="E188" i="82"/>
  <c r="D188" i="82"/>
  <c r="E187" i="82"/>
  <c r="D187" i="82"/>
  <c r="E181" i="82"/>
  <c r="D181" i="82"/>
  <c r="E175" i="82"/>
  <c r="D175" i="82"/>
  <c r="E170" i="82"/>
  <c r="D170" i="82"/>
  <c r="E166" i="82"/>
  <c r="D166" i="82"/>
  <c r="E165" i="82"/>
  <c r="D165" i="82"/>
  <c r="E161" i="82"/>
  <c r="D161" i="82"/>
  <c r="E155" i="82"/>
  <c r="D155" i="82"/>
  <c r="E154" i="82"/>
  <c r="D154" i="82"/>
  <c r="E149" i="82"/>
  <c r="D149" i="82"/>
  <c r="E146" i="82"/>
  <c r="D146" i="82"/>
  <c r="E142" i="82"/>
  <c r="D142" i="82"/>
  <c r="E138" i="82"/>
  <c r="D138" i="82"/>
  <c r="E134" i="82"/>
  <c r="D134" i="82"/>
  <c r="E129" i="82"/>
  <c r="D129" i="82"/>
  <c r="E126" i="82"/>
  <c r="D126" i="82"/>
  <c r="E123" i="82"/>
  <c r="D123" i="82"/>
  <c r="E122" i="82"/>
  <c r="D122" i="82"/>
  <c r="E117" i="82"/>
  <c r="D117" i="82"/>
  <c r="E114" i="82"/>
  <c r="D114" i="82"/>
  <c r="E113" i="82"/>
  <c r="D113" i="82"/>
  <c r="E108" i="82"/>
  <c r="D108" i="82"/>
  <c r="E100" i="82"/>
  <c r="D100" i="82"/>
  <c r="E95" i="82"/>
  <c r="D95" i="82"/>
  <c r="E94" i="82"/>
  <c r="D94" i="82"/>
  <c r="E86" i="82"/>
  <c r="D86" i="82"/>
  <c r="E81" i="82"/>
  <c r="D81" i="82"/>
  <c r="E70" i="82"/>
  <c r="D70" i="82"/>
  <c r="E62" i="82"/>
  <c r="D62" i="82"/>
  <c r="E57" i="82"/>
  <c r="D57" i="82"/>
  <c r="E56" i="82"/>
  <c r="D56" i="82"/>
  <c r="E52" i="82"/>
  <c r="D52" i="82"/>
  <c r="E46" i="82"/>
  <c r="D46" i="82"/>
  <c r="E45" i="82"/>
  <c r="D45" i="82"/>
  <c r="E44" i="82"/>
  <c r="D44" i="82"/>
  <c r="E40" i="82"/>
  <c r="D40" i="82"/>
  <c r="E39" i="82"/>
  <c r="D39" i="82"/>
  <c r="E35" i="82"/>
  <c r="D35" i="82"/>
  <c r="E30" i="82"/>
  <c r="D30" i="82"/>
  <c r="E25" i="82"/>
  <c r="D25" i="82"/>
  <c r="E20" i="82"/>
  <c r="D20" i="82"/>
  <c r="E19" i="82"/>
  <c r="D19" i="82"/>
  <c r="E14" i="82"/>
  <c r="D14" i="82"/>
  <c r="E11" i="82"/>
  <c r="D11" i="82"/>
  <c r="E8" i="82"/>
  <c r="D8" i="82"/>
  <c r="E7" i="82"/>
  <c r="D7" i="82"/>
  <c r="E6" i="82"/>
  <c r="D6" i="82"/>
  <c r="E415" i="81"/>
  <c r="D415" i="81"/>
  <c r="E410" i="81"/>
  <c r="D410" i="81"/>
  <c r="E405" i="81"/>
  <c r="D405" i="81"/>
  <c r="E395" i="81"/>
  <c r="D395" i="81"/>
  <c r="E385" i="81"/>
  <c r="D385" i="81"/>
  <c r="E374" i="81"/>
  <c r="D374" i="81"/>
  <c r="E372" i="81"/>
  <c r="D372" i="81"/>
  <c r="E371" i="81"/>
  <c r="D371" i="81"/>
  <c r="E367" i="81"/>
  <c r="D367" i="81"/>
  <c r="E357" i="81"/>
  <c r="D357" i="81"/>
  <c r="E352" i="81"/>
  <c r="D352" i="81"/>
  <c r="E347" i="81"/>
  <c r="D347" i="81"/>
  <c r="E338" i="81"/>
  <c r="D338" i="81"/>
  <c r="E325" i="81"/>
  <c r="D325" i="81"/>
  <c r="E320" i="81"/>
  <c r="D320" i="81"/>
  <c r="E311" i="81"/>
  <c r="D311" i="81"/>
  <c r="E306" i="81"/>
  <c r="D306" i="81"/>
  <c r="E299" i="81"/>
  <c r="D299" i="81"/>
  <c r="E297" i="81"/>
  <c r="D297" i="81"/>
  <c r="E293" i="81"/>
  <c r="D293" i="81"/>
  <c r="E288" i="81"/>
  <c r="D288" i="81"/>
  <c r="E287" i="81"/>
  <c r="D287" i="81"/>
  <c r="E284" i="81"/>
  <c r="D284" i="81"/>
  <c r="E281" i="81"/>
  <c r="D281" i="81"/>
  <c r="E279" i="81"/>
  <c r="D279" i="81"/>
  <c r="E275" i="81"/>
  <c r="D275" i="81"/>
  <c r="E274" i="81"/>
  <c r="D274" i="81"/>
  <c r="E266" i="81"/>
  <c r="D266" i="81"/>
  <c r="E261" i="81"/>
  <c r="D261" i="81"/>
  <c r="E254" i="81"/>
  <c r="D254" i="81"/>
  <c r="E249" i="81"/>
  <c r="D249" i="81"/>
  <c r="E246" i="81"/>
  <c r="D246" i="81"/>
  <c r="E245" i="81"/>
  <c r="D245" i="81"/>
  <c r="E244" i="81"/>
  <c r="D244" i="81"/>
  <c r="E239" i="81"/>
  <c r="D239" i="81"/>
  <c r="E237" i="81"/>
  <c r="D237" i="81"/>
  <c r="E234" i="81"/>
  <c r="D234" i="81"/>
  <c r="E233" i="81"/>
  <c r="D233" i="81"/>
  <c r="E228" i="81"/>
  <c r="D228" i="81"/>
  <c r="E225" i="81"/>
  <c r="D225" i="81"/>
  <c r="E220" i="81"/>
  <c r="D220" i="81"/>
  <c r="E215" i="81"/>
  <c r="D215" i="81"/>
  <c r="E206" i="81"/>
  <c r="D206" i="81"/>
  <c r="E201" i="81"/>
  <c r="D201" i="81"/>
  <c r="E200" i="81"/>
  <c r="D200" i="81"/>
  <c r="E193" i="81"/>
  <c r="D193" i="81"/>
  <c r="E189" i="81"/>
  <c r="D189" i="81"/>
  <c r="E188" i="81"/>
  <c r="D188" i="81"/>
  <c r="E187" i="81"/>
  <c r="D187" i="81"/>
  <c r="E181" i="81"/>
  <c r="D181" i="81"/>
  <c r="E175" i="81"/>
  <c r="D175" i="81"/>
  <c r="E170" i="81"/>
  <c r="D170" i="81"/>
  <c r="E166" i="81"/>
  <c r="D166" i="81"/>
  <c r="E165" i="81"/>
  <c r="D165" i="81"/>
  <c r="E161" i="81"/>
  <c r="D161" i="81"/>
  <c r="E155" i="81"/>
  <c r="D155" i="81"/>
  <c r="E154" i="81"/>
  <c r="D154" i="81"/>
  <c r="E149" i="81"/>
  <c r="D149" i="81"/>
  <c r="E146" i="81"/>
  <c r="D146" i="81"/>
  <c r="E142" i="81"/>
  <c r="D142" i="81"/>
  <c r="E138" i="81"/>
  <c r="D138" i="81"/>
  <c r="E134" i="81"/>
  <c r="D134" i="81"/>
  <c r="E129" i="81"/>
  <c r="D129" i="81"/>
  <c r="E126" i="81"/>
  <c r="D126" i="81"/>
  <c r="E123" i="81"/>
  <c r="D123" i="81"/>
  <c r="E122" i="81"/>
  <c r="D122" i="81"/>
  <c r="E117" i="81"/>
  <c r="D117" i="81"/>
  <c r="E114" i="81"/>
  <c r="D114" i="81"/>
  <c r="E113" i="81"/>
  <c r="D113" i="81"/>
  <c r="E108" i="81"/>
  <c r="D108" i="81"/>
  <c r="E100" i="81"/>
  <c r="D100" i="81"/>
  <c r="E95" i="81"/>
  <c r="D95" i="81"/>
  <c r="E94" i="81"/>
  <c r="D94" i="81"/>
  <c r="E86" i="81"/>
  <c r="D86" i="81"/>
  <c r="E81" i="81"/>
  <c r="D81" i="81"/>
  <c r="E70" i="81"/>
  <c r="D70" i="81"/>
  <c r="E62" i="81"/>
  <c r="D62" i="81"/>
  <c r="E57" i="81"/>
  <c r="D57" i="81"/>
  <c r="E56" i="81"/>
  <c r="D56" i="81"/>
  <c r="E52" i="81"/>
  <c r="D52" i="81"/>
  <c r="E46" i="81"/>
  <c r="D46" i="81"/>
  <c r="E45" i="81"/>
  <c r="D45" i="81"/>
  <c r="E44" i="81"/>
  <c r="D44" i="81"/>
  <c r="E40" i="81"/>
  <c r="D40" i="81"/>
  <c r="E39" i="81"/>
  <c r="D39" i="81"/>
  <c r="E35" i="81"/>
  <c r="D35" i="81"/>
  <c r="E30" i="81"/>
  <c r="D30" i="81"/>
  <c r="E25" i="81"/>
  <c r="D25" i="81"/>
  <c r="E20" i="81"/>
  <c r="D20" i="81"/>
  <c r="E19" i="81"/>
  <c r="D19" i="81"/>
  <c r="E14" i="81"/>
  <c r="D14" i="81"/>
  <c r="E11" i="81"/>
  <c r="D11" i="81"/>
  <c r="E8" i="81"/>
  <c r="D8" i="81"/>
  <c r="E7" i="81"/>
  <c r="D7" i="81"/>
  <c r="E6" i="81"/>
  <c r="D6" i="81"/>
  <c r="E415" i="80"/>
  <c r="D415" i="80"/>
  <c r="E410" i="80"/>
  <c r="D410" i="80"/>
  <c r="E405" i="80"/>
  <c r="D405" i="80"/>
  <c r="E395" i="80"/>
  <c r="D395" i="80"/>
  <c r="E385" i="80"/>
  <c r="D385" i="80"/>
  <c r="E374" i="80"/>
  <c r="D374" i="80"/>
  <c r="E372" i="80"/>
  <c r="D372" i="80"/>
  <c r="E371" i="80"/>
  <c r="D371" i="80"/>
  <c r="E367" i="80"/>
  <c r="D367" i="80"/>
  <c r="E357" i="80"/>
  <c r="D357" i="80"/>
  <c r="E352" i="80"/>
  <c r="D352" i="80"/>
  <c r="E347" i="80"/>
  <c r="D347" i="80"/>
  <c r="E338" i="80"/>
  <c r="D338" i="80"/>
  <c r="E325" i="80"/>
  <c r="D325" i="80"/>
  <c r="E320" i="80"/>
  <c r="D320" i="80"/>
  <c r="E311" i="80"/>
  <c r="D311" i="80"/>
  <c r="E306" i="80"/>
  <c r="D306" i="80"/>
  <c r="E299" i="80"/>
  <c r="D299" i="80"/>
  <c r="E297" i="80"/>
  <c r="D297" i="80"/>
  <c r="E293" i="80"/>
  <c r="D293" i="80"/>
  <c r="E288" i="80"/>
  <c r="D288" i="80"/>
  <c r="E287" i="80"/>
  <c r="D287" i="80"/>
  <c r="E284" i="80"/>
  <c r="D284" i="80"/>
  <c r="E281" i="80"/>
  <c r="D281" i="80"/>
  <c r="E279" i="80"/>
  <c r="D279" i="80"/>
  <c r="E275" i="80"/>
  <c r="D275" i="80"/>
  <c r="E274" i="80"/>
  <c r="D274" i="80"/>
  <c r="E266" i="80"/>
  <c r="D266" i="80"/>
  <c r="E261" i="80"/>
  <c r="D261" i="80"/>
  <c r="E254" i="80"/>
  <c r="D254" i="80"/>
  <c r="E249" i="80"/>
  <c r="D249" i="80"/>
  <c r="E246" i="80"/>
  <c r="D246" i="80"/>
  <c r="E245" i="80"/>
  <c r="D245" i="80"/>
  <c r="E244" i="80"/>
  <c r="D244" i="80"/>
  <c r="E239" i="80"/>
  <c r="D239" i="80"/>
  <c r="E237" i="80"/>
  <c r="D237" i="80"/>
  <c r="E234" i="80"/>
  <c r="D234" i="80"/>
  <c r="E233" i="80"/>
  <c r="D233" i="80"/>
  <c r="E228" i="80"/>
  <c r="D228" i="80"/>
  <c r="E225" i="80"/>
  <c r="D225" i="80"/>
  <c r="E220" i="80"/>
  <c r="D220" i="80"/>
  <c r="E215" i="80"/>
  <c r="D215" i="80"/>
  <c r="E206" i="80"/>
  <c r="D206" i="80"/>
  <c r="E201" i="80"/>
  <c r="D201" i="80"/>
  <c r="E200" i="80"/>
  <c r="D200" i="80"/>
  <c r="E193" i="80"/>
  <c r="D193" i="80"/>
  <c r="E189" i="80"/>
  <c r="D189" i="80"/>
  <c r="E188" i="80"/>
  <c r="D188" i="80"/>
  <c r="E187" i="80"/>
  <c r="D187" i="80"/>
  <c r="E181" i="80"/>
  <c r="D181" i="80"/>
  <c r="E175" i="80"/>
  <c r="D175" i="80"/>
  <c r="E170" i="80"/>
  <c r="D170" i="80"/>
  <c r="E166" i="80"/>
  <c r="D166" i="80"/>
  <c r="E165" i="80"/>
  <c r="D165" i="80"/>
  <c r="E161" i="80"/>
  <c r="D161" i="80"/>
  <c r="E155" i="80"/>
  <c r="D155" i="80"/>
  <c r="E154" i="80"/>
  <c r="D154" i="80"/>
  <c r="E149" i="80"/>
  <c r="D149" i="80"/>
  <c r="E146" i="80"/>
  <c r="D146" i="80"/>
  <c r="E142" i="80"/>
  <c r="D142" i="80"/>
  <c r="E138" i="80"/>
  <c r="D138" i="80"/>
  <c r="E134" i="80"/>
  <c r="D134" i="80"/>
  <c r="E129" i="80"/>
  <c r="D129" i="80"/>
  <c r="E126" i="80"/>
  <c r="D126" i="80"/>
  <c r="E123" i="80"/>
  <c r="D123" i="80"/>
  <c r="E122" i="80"/>
  <c r="D122" i="80"/>
  <c r="E117" i="80"/>
  <c r="D117" i="80"/>
  <c r="E114" i="80"/>
  <c r="D114" i="80"/>
  <c r="E113" i="80"/>
  <c r="D113" i="80"/>
  <c r="E108" i="80"/>
  <c r="D108" i="80"/>
  <c r="E100" i="80"/>
  <c r="D100" i="80"/>
  <c r="E95" i="80"/>
  <c r="D95" i="80"/>
  <c r="E94" i="80"/>
  <c r="D94" i="80"/>
  <c r="E86" i="80"/>
  <c r="D86" i="80"/>
  <c r="E81" i="80"/>
  <c r="D81" i="80"/>
  <c r="E70" i="80"/>
  <c r="D70" i="80"/>
  <c r="E62" i="80"/>
  <c r="D62" i="80"/>
  <c r="E57" i="80"/>
  <c r="D57" i="80"/>
  <c r="E56" i="80"/>
  <c r="D56" i="80"/>
  <c r="E52" i="80"/>
  <c r="D52" i="80"/>
  <c r="E46" i="80"/>
  <c r="D46" i="80"/>
  <c r="E45" i="80"/>
  <c r="D45" i="80"/>
  <c r="E44" i="80"/>
  <c r="D44" i="80"/>
  <c r="E40" i="80"/>
  <c r="D40" i="80"/>
  <c r="E39" i="80"/>
  <c r="D39" i="80"/>
  <c r="E35" i="80"/>
  <c r="D35" i="80"/>
  <c r="E30" i="80"/>
  <c r="D30" i="80"/>
  <c r="E25" i="80"/>
  <c r="D25" i="80"/>
  <c r="E20" i="80"/>
  <c r="D20" i="80"/>
  <c r="E19" i="80"/>
  <c r="D19" i="80"/>
  <c r="E14" i="80"/>
  <c r="D14" i="80"/>
  <c r="E11" i="80"/>
  <c r="D11" i="80"/>
  <c r="E8" i="80"/>
  <c r="D8" i="80"/>
  <c r="E7" i="80"/>
  <c r="D7" i="80"/>
  <c r="E6" i="80"/>
  <c r="D6" i="80"/>
  <c r="E415" i="79"/>
  <c r="D415" i="79"/>
  <c r="E410" i="79"/>
  <c r="D410" i="79"/>
  <c r="E405" i="79"/>
  <c r="D405" i="79"/>
  <c r="E395" i="79"/>
  <c r="D395" i="79"/>
  <c r="E385" i="79"/>
  <c r="D385" i="79"/>
  <c r="E374" i="79"/>
  <c r="D374" i="79"/>
  <c r="E372" i="79"/>
  <c r="D372" i="79"/>
  <c r="E371" i="79"/>
  <c r="D371" i="79"/>
  <c r="E367" i="79"/>
  <c r="D367" i="79"/>
  <c r="E357" i="79"/>
  <c r="D357" i="79"/>
  <c r="E352" i="79"/>
  <c r="D352" i="79"/>
  <c r="E347" i="79"/>
  <c r="D347" i="79"/>
  <c r="E338" i="79"/>
  <c r="D338" i="79"/>
  <c r="E325" i="79"/>
  <c r="D325" i="79"/>
  <c r="E320" i="79"/>
  <c r="D320" i="79"/>
  <c r="E311" i="79"/>
  <c r="D311" i="79"/>
  <c r="E306" i="79"/>
  <c r="D306" i="79"/>
  <c r="E299" i="79"/>
  <c r="D299" i="79"/>
  <c r="E297" i="79"/>
  <c r="D297" i="79"/>
  <c r="E293" i="79"/>
  <c r="D293" i="79"/>
  <c r="E288" i="79"/>
  <c r="D288" i="79"/>
  <c r="E287" i="79"/>
  <c r="D287" i="79"/>
  <c r="E284" i="79"/>
  <c r="D284" i="79"/>
  <c r="E281" i="79"/>
  <c r="D281" i="79"/>
  <c r="E279" i="79"/>
  <c r="D279" i="79"/>
  <c r="E275" i="79"/>
  <c r="D275" i="79"/>
  <c r="E274" i="79"/>
  <c r="D274" i="79"/>
  <c r="E266" i="79"/>
  <c r="D266" i="79"/>
  <c r="E261" i="79"/>
  <c r="D261" i="79"/>
  <c r="E254" i="79"/>
  <c r="D254" i="79"/>
  <c r="E249" i="79"/>
  <c r="D249" i="79"/>
  <c r="E246" i="79"/>
  <c r="D246" i="79"/>
  <c r="E245" i="79"/>
  <c r="D245" i="79"/>
  <c r="E244" i="79"/>
  <c r="D244" i="79"/>
  <c r="E239" i="79"/>
  <c r="D239" i="79"/>
  <c r="E237" i="79"/>
  <c r="D237" i="79"/>
  <c r="E234" i="79"/>
  <c r="D234" i="79"/>
  <c r="E233" i="79"/>
  <c r="D233" i="79"/>
  <c r="E228" i="79"/>
  <c r="D228" i="79"/>
  <c r="E225" i="79"/>
  <c r="D225" i="79"/>
  <c r="E220" i="79"/>
  <c r="D220" i="79"/>
  <c r="E215" i="79"/>
  <c r="D215" i="79"/>
  <c r="E206" i="79"/>
  <c r="D206" i="79"/>
  <c r="E201" i="79"/>
  <c r="D201" i="79"/>
  <c r="E200" i="79"/>
  <c r="D200" i="79"/>
  <c r="E193" i="79"/>
  <c r="D193" i="79"/>
  <c r="E189" i="79"/>
  <c r="D189" i="79"/>
  <c r="E188" i="79"/>
  <c r="D188" i="79"/>
  <c r="E187" i="79"/>
  <c r="D187" i="79"/>
  <c r="E181" i="79"/>
  <c r="D181" i="79"/>
  <c r="E175" i="79"/>
  <c r="D175" i="79"/>
  <c r="E170" i="79"/>
  <c r="D170" i="79"/>
  <c r="E166" i="79"/>
  <c r="D166" i="79"/>
  <c r="E165" i="79"/>
  <c r="D165" i="79"/>
  <c r="E161" i="79"/>
  <c r="D161" i="79"/>
  <c r="E155" i="79"/>
  <c r="D155" i="79"/>
  <c r="E154" i="79"/>
  <c r="D154" i="79"/>
  <c r="E149" i="79"/>
  <c r="D149" i="79"/>
  <c r="E146" i="79"/>
  <c r="D146" i="79"/>
  <c r="E142" i="79"/>
  <c r="D142" i="79"/>
  <c r="E138" i="79"/>
  <c r="D138" i="79"/>
  <c r="E134" i="79"/>
  <c r="D134" i="79"/>
  <c r="E129" i="79"/>
  <c r="D129" i="79"/>
  <c r="E126" i="79"/>
  <c r="D126" i="79"/>
  <c r="E123" i="79"/>
  <c r="D123" i="79"/>
  <c r="E122" i="79"/>
  <c r="D122" i="79"/>
  <c r="E117" i="79"/>
  <c r="D117" i="79"/>
  <c r="E114" i="79"/>
  <c r="D114" i="79"/>
  <c r="E113" i="79"/>
  <c r="D113" i="79"/>
  <c r="E108" i="79"/>
  <c r="D108" i="79"/>
  <c r="E100" i="79"/>
  <c r="D100" i="79"/>
  <c r="E95" i="79"/>
  <c r="D95" i="79"/>
  <c r="E94" i="79"/>
  <c r="D94" i="79"/>
  <c r="E86" i="79"/>
  <c r="D86" i="79"/>
  <c r="E81" i="79"/>
  <c r="D81" i="79"/>
  <c r="E70" i="79"/>
  <c r="D70" i="79"/>
  <c r="E62" i="79"/>
  <c r="D62" i="79"/>
  <c r="E57" i="79"/>
  <c r="D57" i="79"/>
  <c r="E56" i="79"/>
  <c r="D56" i="79"/>
  <c r="E52" i="79"/>
  <c r="D52" i="79"/>
  <c r="E46" i="79"/>
  <c r="D46" i="79"/>
  <c r="E45" i="79"/>
  <c r="D45" i="79"/>
  <c r="E44" i="79"/>
  <c r="D44" i="79"/>
  <c r="E40" i="79"/>
  <c r="D40" i="79"/>
  <c r="E39" i="79"/>
  <c r="D39" i="79"/>
  <c r="E35" i="79"/>
  <c r="D35" i="79"/>
  <c r="E30" i="79"/>
  <c r="D30" i="79"/>
  <c r="E25" i="79"/>
  <c r="D25" i="79"/>
  <c r="E20" i="79"/>
  <c r="D20" i="79"/>
  <c r="E19" i="79"/>
  <c r="D19" i="79"/>
  <c r="E14" i="79"/>
  <c r="D14" i="79"/>
  <c r="E11" i="79"/>
  <c r="D11" i="79"/>
  <c r="E8" i="79"/>
  <c r="D8" i="79"/>
  <c r="E7" i="79"/>
  <c r="D7" i="79"/>
  <c r="E6" i="79"/>
  <c r="D6" i="79"/>
  <c r="E415" i="78"/>
  <c r="D415" i="78"/>
  <c r="E410" i="78"/>
  <c r="D410" i="78"/>
  <c r="E405" i="78"/>
  <c r="D405" i="78"/>
  <c r="E395" i="78"/>
  <c r="D395" i="78"/>
  <c r="E385" i="78"/>
  <c r="D385" i="78"/>
  <c r="E374" i="78"/>
  <c r="D374" i="78"/>
  <c r="E372" i="78"/>
  <c r="D372" i="78"/>
  <c r="E371" i="78"/>
  <c r="D371" i="78"/>
  <c r="E367" i="78"/>
  <c r="D367" i="78"/>
  <c r="E357" i="78"/>
  <c r="D357" i="78"/>
  <c r="E352" i="78"/>
  <c r="D352" i="78"/>
  <c r="E347" i="78"/>
  <c r="D347" i="78"/>
  <c r="E338" i="78"/>
  <c r="D338" i="78"/>
  <c r="E325" i="78"/>
  <c r="D325" i="78"/>
  <c r="E320" i="78"/>
  <c r="D320" i="78"/>
  <c r="E311" i="78"/>
  <c r="D311" i="78"/>
  <c r="E306" i="78"/>
  <c r="D306" i="78"/>
  <c r="E299" i="78"/>
  <c r="D299" i="78"/>
  <c r="E297" i="78"/>
  <c r="D297" i="78"/>
  <c r="E293" i="78"/>
  <c r="D293" i="78"/>
  <c r="E288" i="78"/>
  <c r="D288" i="78"/>
  <c r="E287" i="78"/>
  <c r="D287" i="78"/>
  <c r="E284" i="78"/>
  <c r="D284" i="78"/>
  <c r="E281" i="78"/>
  <c r="D281" i="78"/>
  <c r="E279" i="78"/>
  <c r="D279" i="78"/>
  <c r="E275" i="78"/>
  <c r="D275" i="78"/>
  <c r="E274" i="78"/>
  <c r="D274" i="78"/>
  <c r="E266" i="78"/>
  <c r="D266" i="78"/>
  <c r="E261" i="78"/>
  <c r="D261" i="78"/>
  <c r="E254" i="78"/>
  <c r="D254" i="78"/>
  <c r="E249" i="78"/>
  <c r="D249" i="78"/>
  <c r="E246" i="78"/>
  <c r="D246" i="78"/>
  <c r="E245" i="78"/>
  <c r="D245" i="78"/>
  <c r="E244" i="78"/>
  <c r="D244" i="78"/>
  <c r="E239" i="78"/>
  <c r="D239" i="78"/>
  <c r="E237" i="78"/>
  <c r="D237" i="78"/>
  <c r="E234" i="78"/>
  <c r="D234" i="78"/>
  <c r="E233" i="78"/>
  <c r="D233" i="78"/>
  <c r="E228" i="78"/>
  <c r="D228" i="78"/>
  <c r="E225" i="78"/>
  <c r="D225" i="78"/>
  <c r="E220" i="78"/>
  <c r="D220" i="78"/>
  <c r="E215" i="78"/>
  <c r="D215" i="78"/>
  <c r="E206" i="78"/>
  <c r="D206" i="78"/>
  <c r="E201" i="78"/>
  <c r="D201" i="78"/>
  <c r="E200" i="78"/>
  <c r="D200" i="78"/>
  <c r="E193" i="78"/>
  <c r="D193" i="78"/>
  <c r="E189" i="78"/>
  <c r="D189" i="78"/>
  <c r="E188" i="78"/>
  <c r="D188" i="78"/>
  <c r="E187" i="78"/>
  <c r="D187" i="78"/>
  <c r="E181" i="78"/>
  <c r="D181" i="78"/>
  <c r="E175" i="78"/>
  <c r="D175" i="78"/>
  <c r="E170" i="78"/>
  <c r="D170" i="78"/>
  <c r="E166" i="78"/>
  <c r="D166" i="78"/>
  <c r="E165" i="78"/>
  <c r="D165" i="78"/>
  <c r="E161" i="78"/>
  <c r="D161" i="78"/>
  <c r="E155" i="78"/>
  <c r="D155" i="78"/>
  <c r="E154" i="78"/>
  <c r="D154" i="78"/>
  <c r="E149" i="78"/>
  <c r="D149" i="78"/>
  <c r="E146" i="78"/>
  <c r="D146" i="78"/>
  <c r="E142" i="78"/>
  <c r="D142" i="78"/>
  <c r="E138" i="78"/>
  <c r="D138" i="78"/>
  <c r="E134" i="78"/>
  <c r="D134" i="78"/>
  <c r="E129" i="78"/>
  <c r="D129" i="78"/>
  <c r="E126" i="78"/>
  <c r="D126" i="78"/>
  <c r="E123" i="78"/>
  <c r="D123" i="78"/>
  <c r="E122" i="78"/>
  <c r="D122" i="78"/>
  <c r="E117" i="78"/>
  <c r="D117" i="78"/>
  <c r="E114" i="78"/>
  <c r="D114" i="78"/>
  <c r="E113" i="78"/>
  <c r="D113" i="78"/>
  <c r="E108" i="78"/>
  <c r="D108" i="78"/>
  <c r="E100" i="78"/>
  <c r="D100" i="78"/>
  <c r="E95" i="78"/>
  <c r="D95" i="78"/>
  <c r="E94" i="78"/>
  <c r="D94" i="78"/>
  <c r="E86" i="78"/>
  <c r="D86" i="78"/>
  <c r="E81" i="78"/>
  <c r="D81" i="78"/>
  <c r="E70" i="78"/>
  <c r="D70" i="78"/>
  <c r="E62" i="78"/>
  <c r="D62" i="78"/>
  <c r="E57" i="78"/>
  <c r="D57" i="78"/>
  <c r="E56" i="78"/>
  <c r="D56" i="78"/>
  <c r="E52" i="78"/>
  <c r="D52" i="78"/>
  <c r="E46" i="78"/>
  <c r="D46" i="78"/>
  <c r="E45" i="78"/>
  <c r="D45" i="78"/>
  <c r="E44" i="78"/>
  <c r="D44" i="78"/>
  <c r="E40" i="78"/>
  <c r="D40" i="78"/>
  <c r="E39" i="78"/>
  <c r="D39" i="78"/>
  <c r="E35" i="78"/>
  <c r="D35" i="78"/>
  <c r="E30" i="78"/>
  <c r="D30" i="78"/>
  <c r="E25" i="78"/>
  <c r="D25" i="78"/>
  <c r="E20" i="78"/>
  <c r="D20" i="78"/>
  <c r="E19" i="78"/>
  <c r="D19" i="78"/>
  <c r="E14" i="78"/>
  <c r="D14" i="78"/>
  <c r="E11" i="78"/>
  <c r="D11" i="78"/>
  <c r="E8" i="78"/>
  <c r="D8" i="78"/>
  <c r="E7" i="78"/>
  <c r="D7" i="78"/>
  <c r="E6" i="78"/>
  <c r="D6" i="78"/>
  <c r="E415" i="77"/>
  <c r="D415" i="77"/>
  <c r="E410" i="77"/>
  <c r="D410" i="77"/>
  <c r="E405" i="77"/>
  <c r="D405" i="77"/>
  <c r="E395" i="77"/>
  <c r="D395" i="77"/>
  <c r="E385" i="77"/>
  <c r="D385" i="77"/>
  <c r="E374" i="77"/>
  <c r="D374" i="77"/>
  <c r="E372" i="77"/>
  <c r="D372" i="77"/>
  <c r="E371" i="77"/>
  <c r="D371" i="77"/>
  <c r="E367" i="77"/>
  <c r="D367" i="77"/>
  <c r="E357" i="77"/>
  <c r="D357" i="77"/>
  <c r="E352" i="77"/>
  <c r="D352" i="77"/>
  <c r="E347" i="77"/>
  <c r="D347" i="77"/>
  <c r="E338" i="77"/>
  <c r="D338" i="77"/>
  <c r="E325" i="77"/>
  <c r="D325" i="77"/>
  <c r="E320" i="77"/>
  <c r="D320" i="77"/>
  <c r="E311" i="77"/>
  <c r="D311" i="77"/>
  <c r="E306" i="77"/>
  <c r="D306" i="77"/>
  <c r="E299" i="77"/>
  <c r="D299" i="77"/>
  <c r="E297" i="77"/>
  <c r="D297" i="77"/>
  <c r="E293" i="77"/>
  <c r="D293" i="77"/>
  <c r="E288" i="77"/>
  <c r="D288" i="77"/>
  <c r="E287" i="77"/>
  <c r="D287" i="77"/>
  <c r="E284" i="77"/>
  <c r="D284" i="77"/>
  <c r="E281" i="77"/>
  <c r="D281" i="77"/>
  <c r="E279" i="77"/>
  <c r="D279" i="77"/>
  <c r="E275" i="77"/>
  <c r="D275" i="77"/>
  <c r="E274" i="77"/>
  <c r="D274" i="77"/>
  <c r="E266" i="77"/>
  <c r="D266" i="77"/>
  <c r="E261" i="77"/>
  <c r="D261" i="77"/>
  <c r="E254" i="77"/>
  <c r="D254" i="77"/>
  <c r="E249" i="77"/>
  <c r="D249" i="77"/>
  <c r="E246" i="77"/>
  <c r="D246" i="77"/>
  <c r="E245" i="77"/>
  <c r="D245" i="77"/>
  <c r="E244" i="77"/>
  <c r="D244" i="77"/>
  <c r="E239" i="77"/>
  <c r="D239" i="77"/>
  <c r="E237" i="77"/>
  <c r="D237" i="77"/>
  <c r="E234" i="77"/>
  <c r="D234" i="77"/>
  <c r="E233" i="77"/>
  <c r="D233" i="77"/>
  <c r="E228" i="77"/>
  <c r="D228" i="77"/>
  <c r="E225" i="77"/>
  <c r="D225" i="77"/>
  <c r="E220" i="77"/>
  <c r="D220" i="77"/>
  <c r="E215" i="77"/>
  <c r="D215" i="77"/>
  <c r="E206" i="77"/>
  <c r="D206" i="77"/>
  <c r="E201" i="77"/>
  <c r="D201" i="77"/>
  <c r="E200" i="77"/>
  <c r="D200" i="77"/>
  <c r="E193" i="77"/>
  <c r="D193" i="77"/>
  <c r="E189" i="77"/>
  <c r="D189" i="77"/>
  <c r="E188" i="77"/>
  <c r="D188" i="77"/>
  <c r="E187" i="77"/>
  <c r="D187" i="77"/>
  <c r="E181" i="77"/>
  <c r="D181" i="77"/>
  <c r="E175" i="77"/>
  <c r="D175" i="77"/>
  <c r="E170" i="77"/>
  <c r="D170" i="77"/>
  <c r="E166" i="77"/>
  <c r="D166" i="77"/>
  <c r="E165" i="77"/>
  <c r="D165" i="77"/>
  <c r="E161" i="77"/>
  <c r="D161" i="77"/>
  <c r="E155" i="77"/>
  <c r="D155" i="77"/>
  <c r="E154" i="77"/>
  <c r="D154" i="77"/>
  <c r="E149" i="77"/>
  <c r="D149" i="77"/>
  <c r="E146" i="77"/>
  <c r="D146" i="77"/>
  <c r="E142" i="77"/>
  <c r="D142" i="77"/>
  <c r="E138" i="77"/>
  <c r="D138" i="77"/>
  <c r="E134" i="77"/>
  <c r="D134" i="77"/>
  <c r="E129" i="77"/>
  <c r="D129" i="77"/>
  <c r="E126" i="77"/>
  <c r="D126" i="77"/>
  <c r="E123" i="77"/>
  <c r="D123" i="77"/>
  <c r="E122" i="77"/>
  <c r="D122" i="77"/>
  <c r="E117" i="77"/>
  <c r="D117" i="77"/>
  <c r="E114" i="77"/>
  <c r="D114" i="77"/>
  <c r="E113" i="77"/>
  <c r="D113" i="77"/>
  <c r="E108" i="77"/>
  <c r="D108" i="77"/>
  <c r="E100" i="77"/>
  <c r="D100" i="77"/>
  <c r="E95" i="77"/>
  <c r="D95" i="77"/>
  <c r="E94" i="77"/>
  <c r="D94" i="77"/>
  <c r="E86" i="77"/>
  <c r="D86" i="77"/>
  <c r="E81" i="77"/>
  <c r="D81" i="77"/>
  <c r="E70" i="77"/>
  <c r="D70" i="77"/>
  <c r="E62" i="77"/>
  <c r="D62" i="77"/>
  <c r="E57" i="77"/>
  <c r="D57" i="77"/>
  <c r="E56" i="77"/>
  <c r="D56" i="77"/>
  <c r="E52" i="77"/>
  <c r="D52" i="77"/>
  <c r="E46" i="77"/>
  <c r="D46" i="77"/>
  <c r="E45" i="77"/>
  <c r="D45" i="77"/>
  <c r="E44" i="77"/>
  <c r="D44" i="77"/>
  <c r="E40" i="77"/>
  <c r="D40" i="77"/>
  <c r="E39" i="77"/>
  <c r="D39" i="77"/>
  <c r="E35" i="77"/>
  <c r="D35" i="77"/>
  <c r="E30" i="77"/>
  <c r="D30" i="77"/>
  <c r="E25" i="77"/>
  <c r="D25" i="77"/>
  <c r="E20" i="77"/>
  <c r="D20" i="77"/>
  <c r="E19" i="77"/>
  <c r="D19" i="77"/>
  <c r="E14" i="77"/>
  <c r="D14" i="77"/>
  <c r="E11" i="77"/>
  <c r="D11" i="77"/>
  <c r="E8" i="77"/>
  <c r="D8" i="77"/>
  <c r="E7" i="77"/>
  <c r="D7" i="77"/>
  <c r="E6" i="77"/>
  <c r="D6" i="77"/>
  <c r="E415" i="76"/>
  <c r="D415" i="76"/>
  <c r="E410" i="76"/>
  <c r="D410" i="76"/>
  <c r="E405" i="76"/>
  <c r="D405" i="76"/>
  <c r="E395" i="76"/>
  <c r="D395" i="76"/>
  <c r="E385" i="76"/>
  <c r="D385" i="76"/>
  <c r="E374" i="76"/>
  <c r="D374" i="76"/>
  <c r="E372" i="76"/>
  <c r="D372" i="76"/>
  <c r="E371" i="76"/>
  <c r="D371" i="76"/>
  <c r="E367" i="76"/>
  <c r="D367" i="76"/>
  <c r="E357" i="76"/>
  <c r="D357" i="76"/>
  <c r="E352" i="76"/>
  <c r="D352" i="76"/>
  <c r="E347" i="76"/>
  <c r="D347" i="76"/>
  <c r="E338" i="76"/>
  <c r="D338" i="76"/>
  <c r="E325" i="76"/>
  <c r="D325" i="76"/>
  <c r="E320" i="76"/>
  <c r="D320" i="76"/>
  <c r="E311" i="76"/>
  <c r="D311" i="76"/>
  <c r="E306" i="76"/>
  <c r="D306" i="76"/>
  <c r="E299" i="76"/>
  <c r="D299" i="76"/>
  <c r="E297" i="76"/>
  <c r="D297" i="76"/>
  <c r="E293" i="76"/>
  <c r="D293" i="76"/>
  <c r="E288" i="76"/>
  <c r="D288" i="76"/>
  <c r="E287" i="76"/>
  <c r="D287" i="76"/>
  <c r="E284" i="76"/>
  <c r="D284" i="76"/>
  <c r="E281" i="76"/>
  <c r="D281" i="76"/>
  <c r="E279" i="76"/>
  <c r="D279" i="76"/>
  <c r="E275" i="76"/>
  <c r="D275" i="76"/>
  <c r="E274" i="76"/>
  <c r="D274" i="76"/>
  <c r="E266" i="76"/>
  <c r="D266" i="76"/>
  <c r="E261" i="76"/>
  <c r="D261" i="76"/>
  <c r="E254" i="76"/>
  <c r="D254" i="76"/>
  <c r="E249" i="76"/>
  <c r="D249" i="76"/>
  <c r="E246" i="76"/>
  <c r="D246" i="76"/>
  <c r="E245" i="76"/>
  <c r="D245" i="76"/>
  <c r="E244" i="76"/>
  <c r="D244" i="76"/>
  <c r="E239" i="76"/>
  <c r="D239" i="76"/>
  <c r="E237" i="76"/>
  <c r="D237" i="76"/>
  <c r="E234" i="76"/>
  <c r="D234" i="76"/>
  <c r="E233" i="76"/>
  <c r="D233" i="76"/>
  <c r="E228" i="76"/>
  <c r="D228" i="76"/>
  <c r="E225" i="76"/>
  <c r="D225" i="76"/>
  <c r="E220" i="76"/>
  <c r="D220" i="76"/>
  <c r="E215" i="76"/>
  <c r="D215" i="76"/>
  <c r="E206" i="76"/>
  <c r="D206" i="76"/>
  <c r="E201" i="76"/>
  <c r="D201" i="76"/>
  <c r="E200" i="76"/>
  <c r="D200" i="76"/>
  <c r="E193" i="76"/>
  <c r="D193" i="76"/>
  <c r="E189" i="76"/>
  <c r="D189" i="76"/>
  <c r="E188" i="76"/>
  <c r="D188" i="76"/>
  <c r="E187" i="76"/>
  <c r="D187" i="76"/>
  <c r="E181" i="76"/>
  <c r="D181" i="76"/>
  <c r="E175" i="76"/>
  <c r="D175" i="76"/>
  <c r="E170" i="76"/>
  <c r="D170" i="76"/>
  <c r="E166" i="76"/>
  <c r="D166" i="76"/>
  <c r="E165" i="76"/>
  <c r="D165" i="76"/>
  <c r="E161" i="76"/>
  <c r="D161" i="76"/>
  <c r="E155" i="76"/>
  <c r="D155" i="76"/>
  <c r="E154" i="76"/>
  <c r="D154" i="76"/>
  <c r="E149" i="76"/>
  <c r="D149" i="76"/>
  <c r="E146" i="76"/>
  <c r="D146" i="76"/>
  <c r="E142" i="76"/>
  <c r="D142" i="76"/>
  <c r="E138" i="76"/>
  <c r="D138" i="76"/>
  <c r="E134" i="76"/>
  <c r="D134" i="76"/>
  <c r="E129" i="76"/>
  <c r="D129" i="76"/>
  <c r="E126" i="76"/>
  <c r="D126" i="76"/>
  <c r="E123" i="76"/>
  <c r="D123" i="76"/>
  <c r="E122" i="76"/>
  <c r="D122" i="76"/>
  <c r="E117" i="76"/>
  <c r="D117" i="76"/>
  <c r="E114" i="76"/>
  <c r="D114" i="76"/>
  <c r="E113" i="76"/>
  <c r="D113" i="76"/>
  <c r="E108" i="76"/>
  <c r="D108" i="76"/>
  <c r="E100" i="76"/>
  <c r="D100" i="76"/>
  <c r="E95" i="76"/>
  <c r="D95" i="76"/>
  <c r="E94" i="76"/>
  <c r="D94" i="76"/>
  <c r="E86" i="76"/>
  <c r="D86" i="76"/>
  <c r="E81" i="76"/>
  <c r="D81" i="76"/>
  <c r="E70" i="76"/>
  <c r="D70" i="76"/>
  <c r="E62" i="76"/>
  <c r="D62" i="76"/>
  <c r="E57" i="76"/>
  <c r="D57" i="76"/>
  <c r="E56" i="76"/>
  <c r="D56" i="76"/>
  <c r="E52" i="76"/>
  <c r="D52" i="76"/>
  <c r="E46" i="76"/>
  <c r="D46" i="76"/>
  <c r="E45" i="76"/>
  <c r="D45" i="76"/>
  <c r="E44" i="76"/>
  <c r="D44" i="76"/>
  <c r="E40" i="76"/>
  <c r="D40" i="76"/>
  <c r="E39" i="76"/>
  <c r="D39" i="76"/>
  <c r="E35" i="76"/>
  <c r="D35" i="76"/>
  <c r="E30" i="76"/>
  <c r="D30" i="76"/>
  <c r="E25" i="76"/>
  <c r="D25" i="76"/>
  <c r="E20" i="76"/>
  <c r="D20" i="76"/>
  <c r="E19" i="76"/>
  <c r="D19" i="76"/>
  <c r="E14" i="76"/>
  <c r="D14" i="76"/>
  <c r="E11" i="76"/>
  <c r="D11" i="76"/>
  <c r="E8" i="76"/>
  <c r="D8" i="76"/>
  <c r="E7" i="76"/>
  <c r="D7" i="76"/>
  <c r="E6" i="76"/>
  <c r="D6" i="76"/>
  <c r="E415" i="75"/>
  <c r="D415" i="75"/>
  <c r="E410" i="75"/>
  <c r="D410" i="75"/>
  <c r="E405" i="75"/>
  <c r="D405" i="75"/>
  <c r="E395" i="75"/>
  <c r="D395" i="75"/>
  <c r="E385" i="75"/>
  <c r="D385" i="75"/>
  <c r="E374" i="75"/>
  <c r="D374" i="75"/>
  <c r="E372" i="75"/>
  <c r="D372" i="75"/>
  <c r="E371" i="75"/>
  <c r="D371" i="75"/>
  <c r="E367" i="75"/>
  <c r="D367" i="75"/>
  <c r="E357" i="75"/>
  <c r="D357" i="75"/>
  <c r="E352" i="75"/>
  <c r="D352" i="75"/>
  <c r="E347" i="75"/>
  <c r="D347" i="75"/>
  <c r="E338" i="75"/>
  <c r="D338" i="75"/>
  <c r="E325" i="75"/>
  <c r="D325" i="75"/>
  <c r="E320" i="75"/>
  <c r="D320" i="75"/>
  <c r="E311" i="75"/>
  <c r="D311" i="75"/>
  <c r="E306" i="75"/>
  <c r="D306" i="75"/>
  <c r="E299" i="75"/>
  <c r="D299" i="75"/>
  <c r="E297" i="75"/>
  <c r="D297" i="75"/>
  <c r="E293" i="75"/>
  <c r="D293" i="75"/>
  <c r="E288" i="75"/>
  <c r="D288" i="75"/>
  <c r="E287" i="75"/>
  <c r="D287" i="75"/>
  <c r="E284" i="75"/>
  <c r="D284" i="75"/>
  <c r="E281" i="75"/>
  <c r="D281" i="75"/>
  <c r="E279" i="75"/>
  <c r="D279" i="75"/>
  <c r="E275" i="75"/>
  <c r="D275" i="75"/>
  <c r="E274" i="75"/>
  <c r="D274" i="75"/>
  <c r="E266" i="75"/>
  <c r="D266" i="75"/>
  <c r="E261" i="75"/>
  <c r="D261" i="75"/>
  <c r="E254" i="75"/>
  <c r="D254" i="75"/>
  <c r="E249" i="75"/>
  <c r="D249" i="75"/>
  <c r="E246" i="75"/>
  <c r="D246" i="75"/>
  <c r="E245" i="75"/>
  <c r="D245" i="75"/>
  <c r="E244" i="75"/>
  <c r="D244" i="75"/>
  <c r="E239" i="75"/>
  <c r="D239" i="75"/>
  <c r="E237" i="75"/>
  <c r="D237" i="75"/>
  <c r="E234" i="75"/>
  <c r="D234" i="75"/>
  <c r="E233" i="75"/>
  <c r="D233" i="75"/>
  <c r="E228" i="75"/>
  <c r="D228" i="75"/>
  <c r="E225" i="75"/>
  <c r="D225" i="75"/>
  <c r="E220" i="75"/>
  <c r="D220" i="75"/>
  <c r="E215" i="75"/>
  <c r="D215" i="75"/>
  <c r="E206" i="75"/>
  <c r="D206" i="75"/>
  <c r="E201" i="75"/>
  <c r="D201" i="75"/>
  <c r="E200" i="75"/>
  <c r="D200" i="75"/>
  <c r="E193" i="75"/>
  <c r="D193" i="75"/>
  <c r="E189" i="75"/>
  <c r="D189" i="75"/>
  <c r="E188" i="75"/>
  <c r="D188" i="75"/>
  <c r="E187" i="75"/>
  <c r="D187" i="75"/>
  <c r="E181" i="75"/>
  <c r="D181" i="75"/>
  <c r="E175" i="75"/>
  <c r="D175" i="75"/>
  <c r="E170" i="75"/>
  <c r="D170" i="75"/>
  <c r="E166" i="75"/>
  <c r="D166" i="75"/>
  <c r="E165" i="75"/>
  <c r="D165" i="75"/>
  <c r="E161" i="75"/>
  <c r="D161" i="75"/>
  <c r="E155" i="75"/>
  <c r="D155" i="75"/>
  <c r="E154" i="75"/>
  <c r="D154" i="75"/>
  <c r="E149" i="75"/>
  <c r="D149" i="75"/>
  <c r="E146" i="75"/>
  <c r="D146" i="75"/>
  <c r="E142" i="75"/>
  <c r="D142" i="75"/>
  <c r="E138" i="75"/>
  <c r="D138" i="75"/>
  <c r="E134" i="75"/>
  <c r="D134" i="75"/>
  <c r="E129" i="75"/>
  <c r="D129" i="75"/>
  <c r="E126" i="75"/>
  <c r="D126" i="75"/>
  <c r="E123" i="75"/>
  <c r="D123" i="75"/>
  <c r="E122" i="75"/>
  <c r="D122" i="75"/>
  <c r="E117" i="75"/>
  <c r="D117" i="75"/>
  <c r="E114" i="75"/>
  <c r="D114" i="75"/>
  <c r="E113" i="75"/>
  <c r="D113" i="75"/>
  <c r="E108" i="75"/>
  <c r="D108" i="75"/>
  <c r="E100" i="75"/>
  <c r="D100" i="75"/>
  <c r="E95" i="75"/>
  <c r="D95" i="75"/>
  <c r="E94" i="75"/>
  <c r="D94" i="75"/>
  <c r="E86" i="75"/>
  <c r="D86" i="75"/>
  <c r="E81" i="75"/>
  <c r="D81" i="75"/>
  <c r="E70" i="75"/>
  <c r="D70" i="75"/>
  <c r="E62" i="75"/>
  <c r="D62" i="75"/>
  <c r="E57" i="75"/>
  <c r="D57" i="75"/>
  <c r="E56" i="75"/>
  <c r="D56" i="75"/>
  <c r="E52" i="75"/>
  <c r="D52" i="75"/>
  <c r="E46" i="75"/>
  <c r="D46" i="75"/>
  <c r="E45" i="75"/>
  <c r="D45" i="75"/>
  <c r="E44" i="75"/>
  <c r="D44" i="75"/>
  <c r="E40" i="75"/>
  <c r="D40" i="75"/>
  <c r="E39" i="75"/>
  <c r="D39" i="75"/>
  <c r="E35" i="75"/>
  <c r="D35" i="75"/>
  <c r="E30" i="75"/>
  <c r="D30" i="75"/>
  <c r="E25" i="75"/>
  <c r="D25" i="75"/>
  <c r="E20" i="75"/>
  <c r="D20" i="75"/>
  <c r="E19" i="75"/>
  <c r="D19" i="75"/>
  <c r="E14" i="75"/>
  <c r="D14" i="75"/>
  <c r="E11" i="75"/>
  <c r="D11" i="75"/>
  <c r="E8" i="75"/>
  <c r="D8" i="75"/>
  <c r="E7" i="75"/>
  <c r="D7" i="75"/>
  <c r="E6" i="75"/>
  <c r="D6" i="75"/>
  <c r="E415" i="74"/>
  <c r="D415" i="74"/>
  <c r="E410" i="74"/>
  <c r="D410" i="74"/>
  <c r="E405" i="74"/>
  <c r="D405" i="74"/>
  <c r="E395" i="74"/>
  <c r="D395" i="74"/>
  <c r="E385" i="74"/>
  <c r="D385" i="74"/>
  <c r="E374" i="74"/>
  <c r="D374" i="74"/>
  <c r="E372" i="74"/>
  <c r="D372" i="74"/>
  <c r="E371" i="74"/>
  <c r="D371" i="74"/>
  <c r="E367" i="74"/>
  <c r="D367" i="74"/>
  <c r="E357" i="74"/>
  <c r="D357" i="74"/>
  <c r="E352" i="74"/>
  <c r="D352" i="74"/>
  <c r="E347" i="74"/>
  <c r="D347" i="74"/>
  <c r="E338" i="74"/>
  <c r="D338" i="74"/>
  <c r="E325" i="74"/>
  <c r="D325" i="74"/>
  <c r="E320" i="74"/>
  <c r="D320" i="74"/>
  <c r="E311" i="74"/>
  <c r="D311" i="74"/>
  <c r="E306" i="74"/>
  <c r="D306" i="74"/>
  <c r="E299" i="74"/>
  <c r="D299" i="74"/>
  <c r="E297" i="74"/>
  <c r="D297" i="74"/>
  <c r="E293" i="74"/>
  <c r="D293" i="74"/>
  <c r="E288" i="74"/>
  <c r="D288" i="74"/>
  <c r="E287" i="74"/>
  <c r="D287" i="74"/>
  <c r="E284" i="74"/>
  <c r="D284" i="74"/>
  <c r="E281" i="74"/>
  <c r="D281" i="74"/>
  <c r="E279" i="74"/>
  <c r="D279" i="74"/>
  <c r="E275" i="74"/>
  <c r="D275" i="74"/>
  <c r="E274" i="74"/>
  <c r="D274" i="74"/>
  <c r="E266" i="74"/>
  <c r="D266" i="74"/>
  <c r="E261" i="74"/>
  <c r="D261" i="74"/>
  <c r="E254" i="74"/>
  <c r="D254" i="74"/>
  <c r="E249" i="74"/>
  <c r="D249" i="74"/>
  <c r="E246" i="74"/>
  <c r="D246" i="74"/>
  <c r="E245" i="74"/>
  <c r="D245" i="74"/>
  <c r="E244" i="74"/>
  <c r="D244" i="74"/>
  <c r="E239" i="74"/>
  <c r="D239" i="74"/>
  <c r="E237" i="74"/>
  <c r="D237" i="74"/>
  <c r="E234" i="74"/>
  <c r="D234" i="74"/>
  <c r="E233" i="74"/>
  <c r="D233" i="74"/>
  <c r="E228" i="74"/>
  <c r="D228" i="74"/>
  <c r="E225" i="74"/>
  <c r="D225" i="74"/>
  <c r="E220" i="74"/>
  <c r="D220" i="74"/>
  <c r="E215" i="74"/>
  <c r="D215" i="74"/>
  <c r="E206" i="74"/>
  <c r="D206" i="74"/>
  <c r="E201" i="74"/>
  <c r="D201" i="74"/>
  <c r="E200" i="74"/>
  <c r="D200" i="74"/>
  <c r="E193" i="74"/>
  <c r="D193" i="74"/>
  <c r="E189" i="74"/>
  <c r="D189" i="74"/>
  <c r="E188" i="74"/>
  <c r="D188" i="74"/>
  <c r="E187" i="74"/>
  <c r="D187" i="74"/>
  <c r="E181" i="74"/>
  <c r="D181" i="74"/>
  <c r="E175" i="74"/>
  <c r="D175" i="74"/>
  <c r="E170" i="74"/>
  <c r="D170" i="74"/>
  <c r="E166" i="74"/>
  <c r="D166" i="74"/>
  <c r="E165" i="74"/>
  <c r="D165" i="74"/>
  <c r="E161" i="74"/>
  <c r="D161" i="74"/>
  <c r="E155" i="74"/>
  <c r="D155" i="74"/>
  <c r="E154" i="74"/>
  <c r="D154" i="74"/>
  <c r="E149" i="74"/>
  <c r="D149" i="74"/>
  <c r="E146" i="74"/>
  <c r="D146" i="74"/>
  <c r="E142" i="74"/>
  <c r="D142" i="74"/>
  <c r="E138" i="74"/>
  <c r="D138" i="74"/>
  <c r="E134" i="74"/>
  <c r="D134" i="74"/>
  <c r="E129" i="74"/>
  <c r="D129" i="74"/>
  <c r="E126" i="74"/>
  <c r="D126" i="74"/>
  <c r="E123" i="74"/>
  <c r="D123" i="74"/>
  <c r="E122" i="74"/>
  <c r="D122" i="74"/>
  <c r="E117" i="74"/>
  <c r="D117" i="74"/>
  <c r="E114" i="74"/>
  <c r="D114" i="74"/>
  <c r="E113" i="74"/>
  <c r="D113" i="74"/>
  <c r="E108" i="74"/>
  <c r="D108" i="74"/>
  <c r="E100" i="74"/>
  <c r="D100" i="74"/>
  <c r="E95" i="74"/>
  <c r="D95" i="74"/>
  <c r="E94" i="74"/>
  <c r="D94" i="74"/>
  <c r="E86" i="74"/>
  <c r="D86" i="74"/>
  <c r="E81" i="74"/>
  <c r="D81" i="74"/>
  <c r="E70" i="74"/>
  <c r="D70" i="74"/>
  <c r="E62" i="74"/>
  <c r="D62" i="74"/>
  <c r="E57" i="74"/>
  <c r="D57" i="74"/>
  <c r="E56" i="74"/>
  <c r="D56" i="74"/>
  <c r="E52" i="74"/>
  <c r="D52" i="74"/>
  <c r="E46" i="74"/>
  <c r="D46" i="74"/>
  <c r="E45" i="74"/>
  <c r="D45" i="74"/>
  <c r="E44" i="74"/>
  <c r="D44" i="74"/>
  <c r="E40" i="74"/>
  <c r="D40" i="74"/>
  <c r="E39" i="74"/>
  <c r="D39" i="74"/>
  <c r="E35" i="74"/>
  <c r="D35" i="74"/>
  <c r="E30" i="74"/>
  <c r="D30" i="74"/>
  <c r="E25" i="74"/>
  <c r="D25" i="74"/>
  <c r="E20" i="74"/>
  <c r="D20" i="74"/>
  <c r="E19" i="74"/>
  <c r="D19" i="74"/>
  <c r="E14" i="74"/>
  <c r="D14" i="74"/>
  <c r="E11" i="74"/>
  <c r="D11" i="74"/>
  <c r="E8" i="74"/>
  <c r="D8" i="74"/>
  <c r="E7" i="74"/>
  <c r="D7" i="74"/>
  <c r="E6" i="74"/>
  <c r="D6" i="74"/>
  <c r="E415" i="73"/>
  <c r="D415" i="73"/>
  <c r="E410" i="73"/>
  <c r="D410" i="73"/>
  <c r="E405" i="73"/>
  <c r="D405" i="73"/>
  <c r="E395" i="73"/>
  <c r="D395" i="73"/>
  <c r="E385" i="73"/>
  <c r="D385" i="73"/>
  <c r="E374" i="73"/>
  <c r="D374" i="73"/>
  <c r="E372" i="73"/>
  <c r="D372" i="73"/>
  <c r="E371" i="73"/>
  <c r="D371" i="73"/>
  <c r="E367" i="73"/>
  <c r="D367" i="73"/>
  <c r="E357" i="73"/>
  <c r="D357" i="73"/>
  <c r="E352" i="73"/>
  <c r="D352" i="73"/>
  <c r="E347" i="73"/>
  <c r="D347" i="73"/>
  <c r="E338" i="73"/>
  <c r="D338" i="73"/>
  <c r="E325" i="73"/>
  <c r="D325" i="73"/>
  <c r="E320" i="73"/>
  <c r="D320" i="73"/>
  <c r="E311" i="73"/>
  <c r="D311" i="73"/>
  <c r="E306" i="73"/>
  <c r="D306" i="73"/>
  <c r="E299" i="73"/>
  <c r="D299" i="73"/>
  <c r="E297" i="73"/>
  <c r="D297" i="73"/>
  <c r="E293" i="73"/>
  <c r="D293" i="73"/>
  <c r="E288" i="73"/>
  <c r="D288" i="73"/>
  <c r="E287" i="73"/>
  <c r="D287" i="73"/>
  <c r="E284" i="73"/>
  <c r="D284" i="73"/>
  <c r="E281" i="73"/>
  <c r="D281" i="73"/>
  <c r="E279" i="73"/>
  <c r="D279" i="73"/>
  <c r="E275" i="73"/>
  <c r="D275" i="73"/>
  <c r="E274" i="73"/>
  <c r="D274" i="73"/>
  <c r="E266" i="73"/>
  <c r="D266" i="73"/>
  <c r="E261" i="73"/>
  <c r="D261" i="73"/>
  <c r="E254" i="73"/>
  <c r="D254" i="73"/>
  <c r="E249" i="73"/>
  <c r="D249" i="73"/>
  <c r="E246" i="73"/>
  <c r="D246" i="73"/>
  <c r="E245" i="73"/>
  <c r="D245" i="73"/>
  <c r="E244" i="73"/>
  <c r="D244" i="73"/>
  <c r="E239" i="73"/>
  <c r="D239" i="73"/>
  <c r="E237" i="73"/>
  <c r="D237" i="73"/>
  <c r="E234" i="73"/>
  <c r="D234" i="73"/>
  <c r="E233" i="73"/>
  <c r="D233" i="73"/>
  <c r="E228" i="73"/>
  <c r="D228" i="73"/>
  <c r="E225" i="73"/>
  <c r="D225" i="73"/>
  <c r="E220" i="73"/>
  <c r="D220" i="73"/>
  <c r="E215" i="73"/>
  <c r="D215" i="73"/>
  <c r="E206" i="73"/>
  <c r="D206" i="73"/>
  <c r="E201" i="73"/>
  <c r="D201" i="73"/>
  <c r="E200" i="73"/>
  <c r="D200" i="73"/>
  <c r="E193" i="73"/>
  <c r="D193" i="73"/>
  <c r="E189" i="73"/>
  <c r="D189" i="73"/>
  <c r="E188" i="73"/>
  <c r="D188" i="73"/>
  <c r="E187" i="73"/>
  <c r="D187" i="73"/>
  <c r="E181" i="73"/>
  <c r="D181" i="73"/>
  <c r="E175" i="73"/>
  <c r="D175" i="73"/>
  <c r="E170" i="73"/>
  <c r="D170" i="73"/>
  <c r="E166" i="73"/>
  <c r="D166" i="73"/>
  <c r="E165" i="73"/>
  <c r="D165" i="73"/>
  <c r="E161" i="73"/>
  <c r="D161" i="73"/>
  <c r="E155" i="73"/>
  <c r="D155" i="73"/>
  <c r="E154" i="73"/>
  <c r="D154" i="73"/>
  <c r="E149" i="73"/>
  <c r="D149" i="73"/>
  <c r="E146" i="73"/>
  <c r="D146" i="73"/>
  <c r="E142" i="73"/>
  <c r="D142" i="73"/>
  <c r="E138" i="73"/>
  <c r="D138" i="73"/>
  <c r="E134" i="73"/>
  <c r="D134" i="73"/>
  <c r="E129" i="73"/>
  <c r="D129" i="73"/>
  <c r="E126" i="73"/>
  <c r="D126" i="73"/>
  <c r="E123" i="73"/>
  <c r="D123" i="73"/>
  <c r="E122" i="73"/>
  <c r="D122" i="73"/>
  <c r="E117" i="73"/>
  <c r="D117" i="73"/>
  <c r="E114" i="73"/>
  <c r="D114" i="73"/>
  <c r="E113" i="73"/>
  <c r="D113" i="73"/>
  <c r="E108" i="73"/>
  <c r="D108" i="73"/>
  <c r="E100" i="73"/>
  <c r="D100" i="73"/>
  <c r="E95" i="73"/>
  <c r="D95" i="73"/>
  <c r="E94" i="73"/>
  <c r="D94" i="73"/>
  <c r="E86" i="73"/>
  <c r="D86" i="73"/>
  <c r="E81" i="73"/>
  <c r="D81" i="73"/>
  <c r="E70" i="73"/>
  <c r="D70" i="73"/>
  <c r="E62" i="73"/>
  <c r="D62" i="73"/>
  <c r="E57" i="73"/>
  <c r="D57" i="73"/>
  <c r="E56" i="73"/>
  <c r="D56" i="73"/>
  <c r="E52" i="73"/>
  <c r="D52" i="73"/>
  <c r="E46" i="73"/>
  <c r="D46" i="73"/>
  <c r="E45" i="73"/>
  <c r="D45" i="73"/>
  <c r="E44" i="73"/>
  <c r="D44" i="73"/>
  <c r="E40" i="73"/>
  <c r="D40" i="73"/>
  <c r="E39" i="73"/>
  <c r="D39" i="73"/>
  <c r="E35" i="73"/>
  <c r="D35" i="73"/>
  <c r="E30" i="73"/>
  <c r="D30" i="73"/>
  <c r="E25" i="73"/>
  <c r="D25" i="73"/>
  <c r="E20" i="73"/>
  <c r="D20" i="73"/>
  <c r="E19" i="73"/>
  <c r="D19" i="73"/>
  <c r="E14" i="73"/>
  <c r="D14" i="73"/>
  <c r="E11" i="73"/>
  <c r="D11" i="73"/>
  <c r="E8" i="73"/>
  <c r="D8" i="73"/>
  <c r="E7" i="73"/>
  <c r="D7" i="73"/>
  <c r="E6" i="73"/>
  <c r="D6" i="73"/>
  <c r="E415" i="72"/>
  <c r="D415" i="72"/>
  <c r="E410" i="72"/>
  <c r="D410" i="72"/>
  <c r="E405" i="72"/>
  <c r="D405" i="72"/>
  <c r="E395" i="72"/>
  <c r="D395" i="72"/>
  <c r="E385" i="72"/>
  <c r="D385" i="72"/>
  <c r="E374" i="72"/>
  <c r="D374" i="72"/>
  <c r="E372" i="72"/>
  <c r="D372" i="72"/>
  <c r="E371" i="72"/>
  <c r="D371" i="72"/>
  <c r="E367" i="72"/>
  <c r="D367" i="72"/>
  <c r="E357" i="72"/>
  <c r="D357" i="72"/>
  <c r="E352" i="72"/>
  <c r="D352" i="72"/>
  <c r="E347" i="72"/>
  <c r="D347" i="72"/>
  <c r="E338" i="72"/>
  <c r="D338" i="72"/>
  <c r="E325" i="72"/>
  <c r="D325" i="72"/>
  <c r="E320" i="72"/>
  <c r="D320" i="72"/>
  <c r="E311" i="72"/>
  <c r="D311" i="72"/>
  <c r="E306" i="72"/>
  <c r="D306" i="72"/>
  <c r="E299" i="72"/>
  <c r="D299" i="72"/>
  <c r="E297" i="72"/>
  <c r="D297" i="72"/>
  <c r="E293" i="72"/>
  <c r="D293" i="72"/>
  <c r="E288" i="72"/>
  <c r="D288" i="72"/>
  <c r="E287" i="72"/>
  <c r="D287" i="72"/>
  <c r="E284" i="72"/>
  <c r="D284" i="72"/>
  <c r="E281" i="72"/>
  <c r="D281" i="72"/>
  <c r="E279" i="72"/>
  <c r="D279" i="72"/>
  <c r="E275" i="72"/>
  <c r="D275" i="72"/>
  <c r="E274" i="72"/>
  <c r="D274" i="72"/>
  <c r="E266" i="72"/>
  <c r="D266" i="72"/>
  <c r="E261" i="72"/>
  <c r="D261" i="72"/>
  <c r="E254" i="72"/>
  <c r="D254" i="72"/>
  <c r="E249" i="72"/>
  <c r="D249" i="72"/>
  <c r="E246" i="72"/>
  <c r="D246" i="72"/>
  <c r="E245" i="72"/>
  <c r="D245" i="72"/>
  <c r="E244" i="72"/>
  <c r="D244" i="72"/>
  <c r="E239" i="72"/>
  <c r="D239" i="72"/>
  <c r="E237" i="72"/>
  <c r="D237" i="72"/>
  <c r="E234" i="72"/>
  <c r="D234" i="72"/>
  <c r="E233" i="72"/>
  <c r="D233" i="72"/>
  <c r="E228" i="72"/>
  <c r="D228" i="72"/>
  <c r="E225" i="72"/>
  <c r="D225" i="72"/>
  <c r="E220" i="72"/>
  <c r="D220" i="72"/>
  <c r="E215" i="72"/>
  <c r="D215" i="72"/>
  <c r="E206" i="72"/>
  <c r="D206" i="72"/>
  <c r="E201" i="72"/>
  <c r="D201" i="72"/>
  <c r="E200" i="72"/>
  <c r="D200" i="72"/>
  <c r="E193" i="72"/>
  <c r="D193" i="72"/>
  <c r="E189" i="72"/>
  <c r="D189" i="72"/>
  <c r="E188" i="72"/>
  <c r="D188" i="72"/>
  <c r="E187" i="72"/>
  <c r="D187" i="72"/>
  <c r="E181" i="72"/>
  <c r="D181" i="72"/>
  <c r="E175" i="72"/>
  <c r="D175" i="72"/>
  <c r="E170" i="72"/>
  <c r="D170" i="72"/>
  <c r="E166" i="72"/>
  <c r="D166" i="72"/>
  <c r="E165" i="72"/>
  <c r="D165" i="72"/>
  <c r="E161" i="72"/>
  <c r="D161" i="72"/>
  <c r="E155" i="72"/>
  <c r="D155" i="72"/>
  <c r="E154" i="72"/>
  <c r="D154" i="72"/>
  <c r="E149" i="72"/>
  <c r="D149" i="72"/>
  <c r="E146" i="72"/>
  <c r="D146" i="72"/>
  <c r="E142" i="72"/>
  <c r="D142" i="72"/>
  <c r="E138" i="72"/>
  <c r="D138" i="72"/>
  <c r="E134" i="72"/>
  <c r="D134" i="72"/>
  <c r="E129" i="72"/>
  <c r="D129" i="72"/>
  <c r="E126" i="72"/>
  <c r="D126" i="72"/>
  <c r="E123" i="72"/>
  <c r="D123" i="72"/>
  <c r="E122" i="72"/>
  <c r="D122" i="72"/>
  <c r="E117" i="72"/>
  <c r="D117" i="72"/>
  <c r="E114" i="72"/>
  <c r="D114" i="72"/>
  <c r="E113" i="72"/>
  <c r="D113" i="72"/>
  <c r="E108" i="72"/>
  <c r="D108" i="72"/>
  <c r="E100" i="72"/>
  <c r="D100" i="72"/>
  <c r="E95" i="72"/>
  <c r="D95" i="72"/>
  <c r="E94" i="72"/>
  <c r="D94" i="72"/>
  <c r="E86" i="72"/>
  <c r="D86" i="72"/>
  <c r="E81" i="72"/>
  <c r="D81" i="72"/>
  <c r="E70" i="72"/>
  <c r="D70" i="72"/>
  <c r="E62" i="72"/>
  <c r="D62" i="72"/>
  <c r="E57" i="72"/>
  <c r="D57" i="72"/>
  <c r="E56" i="72"/>
  <c r="D56" i="72"/>
  <c r="E52" i="72"/>
  <c r="D52" i="72"/>
  <c r="E46" i="72"/>
  <c r="D46" i="72"/>
  <c r="E45" i="72"/>
  <c r="D45" i="72"/>
  <c r="E44" i="72"/>
  <c r="D44" i="72"/>
  <c r="E40" i="72"/>
  <c r="D40" i="72"/>
  <c r="E39" i="72"/>
  <c r="D39" i="72"/>
  <c r="E35" i="72"/>
  <c r="D35" i="72"/>
  <c r="E30" i="72"/>
  <c r="D30" i="72"/>
  <c r="E25" i="72"/>
  <c r="D25" i="72"/>
  <c r="E20" i="72"/>
  <c r="D20" i="72"/>
  <c r="E19" i="72"/>
  <c r="D19" i="72"/>
  <c r="E14" i="72"/>
  <c r="D14" i="72"/>
  <c r="E11" i="72"/>
  <c r="D11" i="72"/>
  <c r="E8" i="72"/>
  <c r="D8" i="72"/>
  <c r="E7" i="72"/>
  <c r="D7" i="72"/>
  <c r="E6" i="72"/>
  <c r="D6" i="72"/>
  <c r="E415" i="71"/>
  <c r="D415" i="71"/>
  <c r="E410" i="71"/>
  <c r="D410" i="71"/>
  <c r="E405" i="71"/>
  <c r="D405" i="71"/>
  <c r="E395" i="71"/>
  <c r="D395" i="71"/>
  <c r="E385" i="71"/>
  <c r="D385" i="71"/>
  <c r="E374" i="71"/>
  <c r="D374" i="71"/>
  <c r="E372" i="71"/>
  <c r="D372" i="71"/>
  <c r="E371" i="71"/>
  <c r="D371" i="71"/>
  <c r="E367" i="71"/>
  <c r="D367" i="71"/>
  <c r="E357" i="71"/>
  <c r="D357" i="71"/>
  <c r="E352" i="71"/>
  <c r="D352" i="71"/>
  <c r="E347" i="71"/>
  <c r="D347" i="71"/>
  <c r="E338" i="71"/>
  <c r="D338" i="71"/>
  <c r="E325" i="71"/>
  <c r="D325" i="71"/>
  <c r="E320" i="71"/>
  <c r="D320" i="71"/>
  <c r="E311" i="71"/>
  <c r="D311" i="71"/>
  <c r="E306" i="71"/>
  <c r="D306" i="71"/>
  <c r="E299" i="71"/>
  <c r="D299" i="71"/>
  <c r="E297" i="71"/>
  <c r="D297" i="71"/>
  <c r="E293" i="71"/>
  <c r="D293" i="71"/>
  <c r="E288" i="71"/>
  <c r="D288" i="71"/>
  <c r="E287" i="71"/>
  <c r="D287" i="71"/>
  <c r="E284" i="71"/>
  <c r="D284" i="71"/>
  <c r="E281" i="71"/>
  <c r="D281" i="71"/>
  <c r="E279" i="71"/>
  <c r="D279" i="71"/>
  <c r="E275" i="71"/>
  <c r="D275" i="71"/>
  <c r="E274" i="71"/>
  <c r="D274" i="71"/>
  <c r="E266" i="71"/>
  <c r="D266" i="71"/>
  <c r="E261" i="71"/>
  <c r="D261" i="71"/>
  <c r="E254" i="71"/>
  <c r="D254" i="71"/>
  <c r="E249" i="71"/>
  <c r="D249" i="71"/>
  <c r="E246" i="71"/>
  <c r="D246" i="71"/>
  <c r="E245" i="71"/>
  <c r="D245" i="71"/>
  <c r="E244" i="71"/>
  <c r="D244" i="71"/>
  <c r="E239" i="71"/>
  <c r="D239" i="71"/>
  <c r="E237" i="71"/>
  <c r="D237" i="71"/>
  <c r="E234" i="71"/>
  <c r="D234" i="71"/>
  <c r="E233" i="71"/>
  <c r="D233" i="71"/>
  <c r="E228" i="71"/>
  <c r="D228" i="71"/>
  <c r="E225" i="71"/>
  <c r="D225" i="71"/>
  <c r="E220" i="71"/>
  <c r="D220" i="71"/>
  <c r="E215" i="71"/>
  <c r="D215" i="71"/>
  <c r="E206" i="71"/>
  <c r="D206" i="71"/>
  <c r="E201" i="71"/>
  <c r="D201" i="71"/>
  <c r="E200" i="71"/>
  <c r="D200" i="71"/>
  <c r="E193" i="71"/>
  <c r="D193" i="71"/>
  <c r="E189" i="71"/>
  <c r="D189" i="71"/>
  <c r="E188" i="71"/>
  <c r="D188" i="71"/>
  <c r="E187" i="71"/>
  <c r="D187" i="71"/>
  <c r="E181" i="71"/>
  <c r="D181" i="71"/>
  <c r="E175" i="71"/>
  <c r="D175" i="71"/>
  <c r="E170" i="71"/>
  <c r="D170" i="71"/>
  <c r="E166" i="71"/>
  <c r="D166" i="71"/>
  <c r="E165" i="71"/>
  <c r="D165" i="71"/>
  <c r="E161" i="71"/>
  <c r="D161" i="71"/>
  <c r="E155" i="71"/>
  <c r="D155" i="71"/>
  <c r="E154" i="71"/>
  <c r="D154" i="71"/>
  <c r="E149" i="71"/>
  <c r="D149" i="71"/>
  <c r="E146" i="71"/>
  <c r="D146" i="71"/>
  <c r="E142" i="71"/>
  <c r="D142" i="71"/>
  <c r="E138" i="71"/>
  <c r="D138" i="71"/>
  <c r="E134" i="71"/>
  <c r="D134" i="71"/>
  <c r="E129" i="71"/>
  <c r="D129" i="71"/>
  <c r="E126" i="71"/>
  <c r="D126" i="71"/>
  <c r="E123" i="71"/>
  <c r="D123" i="71"/>
  <c r="E122" i="71"/>
  <c r="D122" i="71"/>
  <c r="E117" i="71"/>
  <c r="D117" i="71"/>
  <c r="E114" i="71"/>
  <c r="D114" i="71"/>
  <c r="E113" i="71"/>
  <c r="D113" i="71"/>
  <c r="E108" i="71"/>
  <c r="D108" i="71"/>
  <c r="E100" i="71"/>
  <c r="D100" i="71"/>
  <c r="E95" i="71"/>
  <c r="D95" i="71"/>
  <c r="E94" i="71"/>
  <c r="D94" i="71"/>
  <c r="E86" i="71"/>
  <c r="D86" i="71"/>
  <c r="E81" i="71"/>
  <c r="D81" i="71"/>
  <c r="E70" i="71"/>
  <c r="D70" i="71"/>
  <c r="E62" i="71"/>
  <c r="D62" i="71"/>
  <c r="E57" i="71"/>
  <c r="D57" i="71"/>
  <c r="E56" i="71"/>
  <c r="D56" i="71"/>
  <c r="E52" i="71"/>
  <c r="D52" i="71"/>
  <c r="E46" i="71"/>
  <c r="D46" i="71"/>
  <c r="E45" i="71"/>
  <c r="D45" i="71"/>
  <c r="E44" i="71"/>
  <c r="D44" i="71"/>
  <c r="E40" i="71"/>
  <c r="D40" i="71"/>
  <c r="E39" i="71"/>
  <c r="D39" i="71"/>
  <c r="E35" i="71"/>
  <c r="D35" i="71"/>
  <c r="E30" i="71"/>
  <c r="D30" i="71"/>
  <c r="E25" i="71"/>
  <c r="D25" i="71"/>
  <c r="E20" i="71"/>
  <c r="D20" i="71"/>
  <c r="E19" i="71"/>
  <c r="D19" i="71"/>
  <c r="E14" i="71"/>
  <c r="D14" i="71"/>
  <c r="E11" i="71"/>
  <c r="D11" i="71"/>
  <c r="E8" i="71"/>
  <c r="D8" i="71"/>
  <c r="E7" i="71"/>
  <c r="D7" i="71"/>
  <c r="E6" i="71"/>
  <c r="D6" i="71"/>
  <c r="E415" i="70"/>
  <c r="D415" i="70"/>
  <c r="E410" i="70"/>
  <c r="D410" i="70"/>
  <c r="E405" i="70"/>
  <c r="D405" i="70"/>
  <c r="E395" i="70"/>
  <c r="D395" i="70"/>
  <c r="E385" i="70"/>
  <c r="D385" i="70"/>
  <c r="E374" i="70"/>
  <c r="D374" i="70"/>
  <c r="E372" i="70"/>
  <c r="D372" i="70"/>
  <c r="E371" i="70"/>
  <c r="D371" i="70"/>
  <c r="E367" i="70"/>
  <c r="D367" i="70"/>
  <c r="E357" i="70"/>
  <c r="D357" i="70"/>
  <c r="E352" i="70"/>
  <c r="D352" i="70"/>
  <c r="E347" i="70"/>
  <c r="D347" i="70"/>
  <c r="E338" i="70"/>
  <c r="D338" i="70"/>
  <c r="E325" i="70"/>
  <c r="D325" i="70"/>
  <c r="E320" i="70"/>
  <c r="D320" i="70"/>
  <c r="E311" i="70"/>
  <c r="D311" i="70"/>
  <c r="E306" i="70"/>
  <c r="D306" i="70"/>
  <c r="E299" i="70"/>
  <c r="D299" i="70"/>
  <c r="E297" i="70"/>
  <c r="D297" i="70"/>
  <c r="E293" i="70"/>
  <c r="D293" i="70"/>
  <c r="E288" i="70"/>
  <c r="D288" i="70"/>
  <c r="E287" i="70"/>
  <c r="D287" i="70"/>
  <c r="E284" i="70"/>
  <c r="D284" i="70"/>
  <c r="E281" i="70"/>
  <c r="D281" i="70"/>
  <c r="E279" i="70"/>
  <c r="D279" i="70"/>
  <c r="E275" i="70"/>
  <c r="D275" i="70"/>
  <c r="E274" i="70"/>
  <c r="D274" i="70"/>
  <c r="E266" i="70"/>
  <c r="D266" i="70"/>
  <c r="E261" i="70"/>
  <c r="D261" i="70"/>
  <c r="E254" i="70"/>
  <c r="D254" i="70"/>
  <c r="E249" i="70"/>
  <c r="D249" i="70"/>
  <c r="E246" i="70"/>
  <c r="D246" i="70"/>
  <c r="E245" i="70"/>
  <c r="D245" i="70"/>
  <c r="E244" i="70"/>
  <c r="D244" i="70"/>
  <c r="E239" i="70"/>
  <c r="D239" i="70"/>
  <c r="E237" i="70"/>
  <c r="D237" i="70"/>
  <c r="E234" i="70"/>
  <c r="D234" i="70"/>
  <c r="E233" i="70"/>
  <c r="D233" i="70"/>
  <c r="E228" i="70"/>
  <c r="D228" i="70"/>
  <c r="E225" i="70"/>
  <c r="D225" i="70"/>
  <c r="E220" i="70"/>
  <c r="D220" i="70"/>
  <c r="E215" i="70"/>
  <c r="D215" i="70"/>
  <c r="E206" i="70"/>
  <c r="D206" i="70"/>
  <c r="E201" i="70"/>
  <c r="D201" i="70"/>
  <c r="E200" i="70"/>
  <c r="D200" i="70"/>
  <c r="E193" i="70"/>
  <c r="D193" i="70"/>
  <c r="E189" i="70"/>
  <c r="D189" i="70"/>
  <c r="E188" i="70"/>
  <c r="D188" i="70"/>
  <c r="E187" i="70"/>
  <c r="D187" i="70"/>
  <c r="E181" i="70"/>
  <c r="D181" i="70"/>
  <c r="E175" i="70"/>
  <c r="D175" i="70"/>
  <c r="E170" i="70"/>
  <c r="D170" i="70"/>
  <c r="E166" i="70"/>
  <c r="D166" i="70"/>
  <c r="E165" i="70"/>
  <c r="D165" i="70"/>
  <c r="E161" i="70"/>
  <c r="D161" i="70"/>
  <c r="E155" i="70"/>
  <c r="D155" i="70"/>
  <c r="E154" i="70"/>
  <c r="D154" i="70"/>
  <c r="E149" i="70"/>
  <c r="D149" i="70"/>
  <c r="E146" i="70"/>
  <c r="D146" i="70"/>
  <c r="E142" i="70"/>
  <c r="D142" i="70"/>
  <c r="E138" i="70"/>
  <c r="D138" i="70"/>
  <c r="E134" i="70"/>
  <c r="D134" i="70"/>
  <c r="E129" i="70"/>
  <c r="D129" i="70"/>
  <c r="E126" i="70"/>
  <c r="D126" i="70"/>
  <c r="E123" i="70"/>
  <c r="D123" i="70"/>
  <c r="E122" i="70"/>
  <c r="D122" i="70"/>
  <c r="E117" i="70"/>
  <c r="D117" i="70"/>
  <c r="E114" i="70"/>
  <c r="D114" i="70"/>
  <c r="E113" i="70"/>
  <c r="D113" i="70"/>
  <c r="E108" i="70"/>
  <c r="D108" i="70"/>
  <c r="E100" i="70"/>
  <c r="D100" i="70"/>
  <c r="E95" i="70"/>
  <c r="D95" i="70"/>
  <c r="E94" i="70"/>
  <c r="D94" i="70"/>
  <c r="E86" i="70"/>
  <c r="D86" i="70"/>
  <c r="E81" i="70"/>
  <c r="D81" i="70"/>
  <c r="E70" i="70"/>
  <c r="D70" i="70"/>
  <c r="E62" i="70"/>
  <c r="D62" i="70"/>
  <c r="E57" i="70"/>
  <c r="D57" i="70"/>
  <c r="E56" i="70"/>
  <c r="D56" i="70"/>
  <c r="E52" i="70"/>
  <c r="D52" i="70"/>
  <c r="E46" i="70"/>
  <c r="D46" i="70"/>
  <c r="E45" i="70"/>
  <c r="D45" i="70"/>
  <c r="E44" i="70"/>
  <c r="D44" i="70"/>
  <c r="E40" i="70"/>
  <c r="D40" i="70"/>
  <c r="E39" i="70"/>
  <c r="D39" i="70"/>
  <c r="E35" i="70"/>
  <c r="D35" i="70"/>
  <c r="E30" i="70"/>
  <c r="D30" i="70"/>
  <c r="E25" i="70"/>
  <c r="D25" i="70"/>
  <c r="E20" i="70"/>
  <c r="D20" i="70"/>
  <c r="E19" i="70"/>
  <c r="D19" i="70"/>
  <c r="E14" i="70"/>
  <c r="D14" i="70"/>
  <c r="E11" i="70"/>
  <c r="D11" i="70"/>
  <c r="E8" i="70"/>
  <c r="D8" i="70"/>
  <c r="E7" i="70"/>
  <c r="D7" i="70"/>
  <c r="E6" i="70"/>
  <c r="D6" i="70"/>
  <c r="E415" i="69"/>
  <c r="D415" i="69"/>
  <c r="E410" i="69"/>
  <c r="D410" i="69"/>
  <c r="E405" i="69"/>
  <c r="D405" i="69"/>
  <c r="E395" i="69"/>
  <c r="D395" i="69"/>
  <c r="E385" i="69"/>
  <c r="D385" i="69"/>
  <c r="E374" i="69"/>
  <c r="D374" i="69"/>
  <c r="E372" i="69"/>
  <c r="D372" i="69"/>
  <c r="E371" i="69"/>
  <c r="D371" i="69"/>
  <c r="E367" i="69"/>
  <c r="D367" i="69"/>
  <c r="E357" i="69"/>
  <c r="D357" i="69"/>
  <c r="E352" i="69"/>
  <c r="D352" i="69"/>
  <c r="E347" i="69"/>
  <c r="D347" i="69"/>
  <c r="E338" i="69"/>
  <c r="D338" i="69"/>
  <c r="E325" i="69"/>
  <c r="D325" i="69"/>
  <c r="E320" i="69"/>
  <c r="D320" i="69"/>
  <c r="E311" i="69"/>
  <c r="D311" i="69"/>
  <c r="E306" i="69"/>
  <c r="D306" i="69"/>
  <c r="E299" i="69"/>
  <c r="D299" i="69"/>
  <c r="E297" i="69"/>
  <c r="D297" i="69"/>
  <c r="E293" i="69"/>
  <c r="D293" i="69"/>
  <c r="E288" i="69"/>
  <c r="D288" i="69"/>
  <c r="E287" i="69"/>
  <c r="D287" i="69"/>
  <c r="E284" i="69"/>
  <c r="D284" i="69"/>
  <c r="E281" i="69"/>
  <c r="D281" i="69"/>
  <c r="E279" i="69"/>
  <c r="D279" i="69"/>
  <c r="E275" i="69"/>
  <c r="D275" i="69"/>
  <c r="E274" i="69"/>
  <c r="D274" i="69"/>
  <c r="E266" i="69"/>
  <c r="D266" i="69"/>
  <c r="E261" i="69"/>
  <c r="D261" i="69"/>
  <c r="E254" i="69"/>
  <c r="D254" i="69"/>
  <c r="E249" i="69"/>
  <c r="D249" i="69"/>
  <c r="E246" i="69"/>
  <c r="D246" i="69"/>
  <c r="E245" i="69"/>
  <c r="D245" i="69"/>
  <c r="E244" i="69"/>
  <c r="D244" i="69"/>
  <c r="E239" i="69"/>
  <c r="D239" i="69"/>
  <c r="E237" i="69"/>
  <c r="D237" i="69"/>
  <c r="E234" i="69"/>
  <c r="D234" i="69"/>
  <c r="E233" i="69"/>
  <c r="D233" i="69"/>
  <c r="E228" i="69"/>
  <c r="D228" i="69"/>
  <c r="E225" i="69"/>
  <c r="D225" i="69"/>
  <c r="E220" i="69"/>
  <c r="D220" i="69"/>
  <c r="E215" i="69"/>
  <c r="D215" i="69"/>
  <c r="E206" i="69"/>
  <c r="D206" i="69"/>
  <c r="E201" i="69"/>
  <c r="D201" i="69"/>
  <c r="E200" i="69"/>
  <c r="D200" i="69"/>
  <c r="E193" i="69"/>
  <c r="D193" i="69"/>
  <c r="E189" i="69"/>
  <c r="D189" i="69"/>
  <c r="E188" i="69"/>
  <c r="D188" i="69"/>
  <c r="E187" i="69"/>
  <c r="D187" i="69"/>
  <c r="E181" i="69"/>
  <c r="D181" i="69"/>
  <c r="E175" i="69"/>
  <c r="D175" i="69"/>
  <c r="E170" i="69"/>
  <c r="D170" i="69"/>
  <c r="E166" i="69"/>
  <c r="D166" i="69"/>
  <c r="E165" i="69"/>
  <c r="D165" i="69"/>
  <c r="E161" i="69"/>
  <c r="D161" i="69"/>
  <c r="E155" i="69"/>
  <c r="D155" i="69"/>
  <c r="E154" i="69"/>
  <c r="D154" i="69"/>
  <c r="E149" i="69"/>
  <c r="D149" i="69"/>
  <c r="E146" i="69"/>
  <c r="D146" i="69"/>
  <c r="E142" i="69"/>
  <c r="D142" i="69"/>
  <c r="E138" i="69"/>
  <c r="D138" i="69"/>
  <c r="E134" i="69"/>
  <c r="D134" i="69"/>
  <c r="E129" i="69"/>
  <c r="D129" i="69"/>
  <c r="E126" i="69"/>
  <c r="D126" i="69"/>
  <c r="E123" i="69"/>
  <c r="D123" i="69"/>
  <c r="E122" i="69"/>
  <c r="D122" i="69"/>
  <c r="E117" i="69"/>
  <c r="D117" i="69"/>
  <c r="E114" i="69"/>
  <c r="D114" i="69"/>
  <c r="E113" i="69"/>
  <c r="D113" i="69"/>
  <c r="E108" i="69"/>
  <c r="D108" i="69"/>
  <c r="E100" i="69"/>
  <c r="D100" i="69"/>
  <c r="E95" i="69"/>
  <c r="D95" i="69"/>
  <c r="E94" i="69"/>
  <c r="D94" i="69"/>
  <c r="E86" i="69"/>
  <c r="D86" i="69"/>
  <c r="E81" i="69"/>
  <c r="D81" i="69"/>
  <c r="E70" i="69"/>
  <c r="D70" i="69"/>
  <c r="E62" i="69"/>
  <c r="D62" i="69"/>
  <c r="E57" i="69"/>
  <c r="D57" i="69"/>
  <c r="E56" i="69"/>
  <c r="D56" i="69"/>
  <c r="E52" i="69"/>
  <c r="D52" i="69"/>
  <c r="E46" i="69"/>
  <c r="D46" i="69"/>
  <c r="E45" i="69"/>
  <c r="D45" i="69"/>
  <c r="E44" i="69"/>
  <c r="D44" i="69"/>
  <c r="E40" i="69"/>
  <c r="D40" i="69"/>
  <c r="E39" i="69"/>
  <c r="D39" i="69"/>
  <c r="E35" i="69"/>
  <c r="D35" i="69"/>
  <c r="E30" i="69"/>
  <c r="D30" i="69"/>
  <c r="E25" i="69"/>
  <c r="D25" i="69"/>
  <c r="E20" i="69"/>
  <c r="D20" i="69"/>
  <c r="E19" i="69"/>
  <c r="D19" i="69"/>
  <c r="E14" i="69"/>
  <c r="D14" i="69"/>
  <c r="E11" i="69"/>
  <c r="D11" i="69"/>
  <c r="E8" i="69"/>
  <c r="D8" i="69"/>
  <c r="E7" i="69"/>
  <c r="D7" i="69"/>
  <c r="E6" i="69"/>
  <c r="D6" i="69"/>
  <c r="E415" i="51"/>
  <c r="D415" i="51"/>
  <c r="E410" i="51"/>
  <c r="D410" i="51"/>
  <c r="E405" i="51"/>
  <c r="D405" i="51"/>
  <c r="E395" i="51"/>
  <c r="D395" i="51"/>
  <c r="E385" i="51"/>
  <c r="D385" i="51"/>
  <c r="E374" i="51"/>
  <c r="D374" i="51"/>
  <c r="E372" i="51"/>
  <c r="D372" i="51"/>
  <c r="E371" i="51"/>
  <c r="D371" i="51"/>
  <c r="E367" i="51"/>
  <c r="D367" i="51"/>
  <c r="E357" i="51"/>
  <c r="D357" i="51"/>
  <c r="E352" i="51"/>
  <c r="D352" i="51"/>
  <c r="E347" i="51"/>
  <c r="D347" i="51"/>
  <c r="E338" i="51"/>
  <c r="D338" i="51"/>
  <c r="E325" i="51"/>
  <c r="D325" i="51"/>
  <c r="E320" i="51"/>
  <c r="D320" i="51"/>
  <c r="E311" i="51"/>
  <c r="D311" i="51"/>
  <c r="E306" i="51"/>
  <c r="D306" i="51"/>
  <c r="E299" i="51"/>
  <c r="D299" i="51"/>
  <c r="E297" i="51"/>
  <c r="D297" i="51"/>
  <c r="E293" i="51"/>
  <c r="D293" i="51"/>
  <c r="E288" i="51"/>
  <c r="D288" i="51"/>
  <c r="E287" i="51"/>
  <c r="D287" i="51"/>
  <c r="E284" i="51"/>
  <c r="D284" i="51"/>
  <c r="E281" i="51"/>
  <c r="D281" i="51"/>
  <c r="E279" i="51"/>
  <c r="D279" i="51"/>
  <c r="E275" i="51"/>
  <c r="D275" i="51"/>
  <c r="E274" i="51"/>
  <c r="D274" i="51"/>
  <c r="E266" i="51"/>
  <c r="D266" i="51"/>
  <c r="E261" i="51"/>
  <c r="D261" i="51"/>
  <c r="E254" i="51"/>
  <c r="D254" i="51"/>
  <c r="E249" i="51"/>
  <c r="D249" i="51"/>
  <c r="E246" i="51"/>
  <c r="D246" i="51"/>
  <c r="E245" i="51"/>
  <c r="D245" i="51"/>
  <c r="E244" i="51"/>
  <c r="D244" i="51"/>
  <c r="E239" i="51"/>
  <c r="D239" i="51"/>
  <c r="E237" i="51"/>
  <c r="D237" i="51"/>
  <c r="E234" i="51"/>
  <c r="D234" i="51"/>
  <c r="E233" i="51"/>
  <c r="D233" i="51"/>
  <c r="E228" i="51"/>
  <c r="D228" i="51"/>
  <c r="E225" i="51"/>
  <c r="D225" i="51"/>
  <c r="E220" i="51"/>
  <c r="D220" i="51"/>
  <c r="E215" i="51"/>
  <c r="D215" i="51"/>
  <c r="E206" i="51"/>
  <c r="D206" i="51"/>
  <c r="E201" i="51"/>
  <c r="D201" i="51"/>
  <c r="E200" i="51"/>
  <c r="D200" i="51"/>
  <c r="E193" i="51"/>
  <c r="D193" i="51"/>
  <c r="E189" i="51"/>
  <c r="D189" i="51"/>
  <c r="E188" i="51"/>
  <c r="D188" i="51"/>
  <c r="E187" i="51"/>
  <c r="D187" i="51"/>
  <c r="E181" i="51"/>
  <c r="D181" i="51"/>
  <c r="E175" i="51"/>
  <c r="D175" i="51"/>
  <c r="E170" i="51"/>
  <c r="D170" i="51"/>
  <c r="E166" i="51"/>
  <c r="D166" i="51"/>
  <c r="E165" i="51"/>
  <c r="D165" i="51"/>
  <c r="E161" i="51"/>
  <c r="D161" i="51"/>
  <c r="E155" i="51"/>
  <c r="D155" i="51"/>
  <c r="E154" i="51"/>
  <c r="D154" i="51"/>
  <c r="E149" i="51"/>
  <c r="D149" i="51"/>
  <c r="E146" i="51"/>
  <c r="D146" i="51"/>
  <c r="E142" i="51"/>
  <c r="D142" i="51"/>
  <c r="E138" i="51"/>
  <c r="D138" i="51"/>
  <c r="E134" i="51"/>
  <c r="D134" i="51"/>
  <c r="E129" i="51"/>
  <c r="D129" i="51"/>
  <c r="E126" i="51"/>
  <c r="D126" i="51"/>
  <c r="E123" i="51"/>
  <c r="D123" i="51"/>
  <c r="E122" i="51"/>
  <c r="D122" i="51"/>
  <c r="E117" i="51"/>
  <c r="D117" i="51"/>
  <c r="E114" i="51"/>
  <c r="D114" i="51"/>
  <c r="E113" i="51"/>
  <c r="D113" i="51"/>
  <c r="E108" i="51"/>
  <c r="D108" i="51"/>
  <c r="E100" i="51"/>
  <c r="D100" i="51"/>
  <c r="E95" i="51"/>
  <c r="D95" i="51"/>
  <c r="E94" i="51"/>
  <c r="D94" i="51"/>
  <c r="E86" i="51"/>
  <c r="D86" i="51"/>
  <c r="E81" i="51"/>
  <c r="D81" i="51"/>
  <c r="E70" i="51"/>
  <c r="D70" i="51"/>
  <c r="E62" i="51"/>
  <c r="D62" i="51"/>
  <c r="E57" i="51"/>
  <c r="D57" i="51"/>
  <c r="E56" i="51"/>
  <c r="D56" i="51"/>
  <c r="E52" i="51"/>
  <c r="D52" i="51"/>
  <c r="E46" i="51"/>
  <c r="D46" i="51"/>
  <c r="E45" i="51"/>
  <c r="D45" i="51"/>
  <c r="E44" i="51"/>
  <c r="D44" i="51"/>
  <c r="E40" i="51"/>
  <c r="D40" i="51"/>
  <c r="E39" i="51"/>
  <c r="D39" i="51"/>
  <c r="E35" i="51"/>
  <c r="D35" i="51"/>
  <c r="E30" i="51"/>
  <c r="D30" i="51"/>
  <c r="E25" i="51"/>
  <c r="D25" i="51"/>
  <c r="E20" i="51"/>
  <c r="D20" i="51"/>
  <c r="E19" i="51"/>
  <c r="D19" i="51"/>
  <c r="E14" i="51"/>
  <c r="D14" i="51"/>
  <c r="E11" i="51"/>
  <c r="D11" i="51"/>
  <c r="E8" i="51"/>
  <c r="D8" i="51"/>
  <c r="E7" i="51"/>
  <c r="D7" i="51"/>
  <c r="E6" i="51"/>
  <c r="D6" i="51"/>
  <c r="E415" i="67"/>
  <c r="D415" i="67"/>
  <c r="E410" i="67"/>
  <c r="D410" i="67"/>
  <c r="E405" i="67"/>
  <c r="D405" i="67"/>
  <c r="E395" i="67"/>
  <c r="D395" i="67"/>
  <c r="E385" i="67"/>
  <c r="D385" i="67"/>
  <c r="E374" i="67"/>
  <c r="D374" i="67"/>
  <c r="E372" i="67"/>
  <c r="D372" i="67"/>
  <c r="E371" i="67"/>
  <c r="D371" i="67"/>
  <c r="E367" i="67"/>
  <c r="D367" i="67"/>
  <c r="E357" i="67"/>
  <c r="D357" i="67"/>
  <c r="E352" i="67"/>
  <c r="D352" i="67"/>
  <c r="E347" i="67"/>
  <c r="D347" i="67"/>
  <c r="E338" i="67"/>
  <c r="D338" i="67"/>
  <c r="E325" i="67"/>
  <c r="D325" i="67"/>
  <c r="E320" i="67"/>
  <c r="D320" i="67"/>
  <c r="E311" i="67"/>
  <c r="D311" i="67"/>
  <c r="E306" i="67"/>
  <c r="D306" i="67"/>
  <c r="E299" i="67"/>
  <c r="D299" i="67"/>
  <c r="E297" i="67"/>
  <c r="D297" i="67"/>
  <c r="E293" i="67"/>
  <c r="D293" i="67"/>
  <c r="E288" i="67"/>
  <c r="D288" i="67"/>
  <c r="E287" i="67"/>
  <c r="D287" i="67"/>
  <c r="E284" i="67"/>
  <c r="D284" i="67"/>
  <c r="E281" i="67"/>
  <c r="D281" i="67"/>
  <c r="E279" i="67"/>
  <c r="D279" i="67"/>
  <c r="E275" i="67"/>
  <c r="D275" i="67"/>
  <c r="E274" i="67"/>
  <c r="D274" i="67"/>
  <c r="E266" i="67"/>
  <c r="D266" i="67"/>
  <c r="E261" i="67"/>
  <c r="D261" i="67"/>
  <c r="E254" i="67"/>
  <c r="D254" i="67"/>
  <c r="E249" i="67"/>
  <c r="D249" i="67"/>
  <c r="E246" i="67"/>
  <c r="D246" i="67"/>
  <c r="E245" i="67"/>
  <c r="D245" i="67"/>
  <c r="E244" i="67"/>
  <c r="D244" i="67"/>
  <c r="E239" i="67"/>
  <c r="D239" i="67"/>
  <c r="E237" i="67"/>
  <c r="D237" i="67"/>
  <c r="E234" i="67"/>
  <c r="D234" i="67"/>
  <c r="E233" i="67"/>
  <c r="D233" i="67"/>
  <c r="E228" i="67"/>
  <c r="D228" i="67"/>
  <c r="E225" i="67"/>
  <c r="D225" i="67"/>
  <c r="E220" i="67"/>
  <c r="D220" i="67"/>
  <c r="E215" i="67"/>
  <c r="D215" i="67"/>
  <c r="E206" i="67"/>
  <c r="D206" i="67"/>
  <c r="E201" i="67"/>
  <c r="D201" i="67"/>
  <c r="E200" i="67"/>
  <c r="D200" i="67"/>
  <c r="E193" i="67"/>
  <c r="D193" i="67"/>
  <c r="E189" i="67"/>
  <c r="D189" i="67"/>
  <c r="E188" i="67"/>
  <c r="D188" i="67"/>
  <c r="E187" i="67"/>
  <c r="D187" i="67"/>
  <c r="E181" i="67"/>
  <c r="D181" i="67"/>
  <c r="E175" i="67"/>
  <c r="D175" i="67"/>
  <c r="E170" i="67"/>
  <c r="D170" i="67"/>
  <c r="E166" i="67"/>
  <c r="D166" i="67"/>
  <c r="E165" i="67"/>
  <c r="D165" i="67"/>
  <c r="E161" i="67"/>
  <c r="D161" i="67"/>
  <c r="E155" i="67"/>
  <c r="D155" i="67"/>
  <c r="E154" i="67"/>
  <c r="D154" i="67"/>
  <c r="E149" i="67"/>
  <c r="D149" i="67"/>
  <c r="E146" i="67"/>
  <c r="D146" i="67"/>
  <c r="E142" i="67"/>
  <c r="D142" i="67"/>
  <c r="E138" i="67"/>
  <c r="D138" i="67"/>
  <c r="E134" i="67"/>
  <c r="D134" i="67"/>
  <c r="E129" i="67"/>
  <c r="D129" i="67"/>
  <c r="E126" i="67"/>
  <c r="D126" i="67"/>
  <c r="E123" i="67"/>
  <c r="D123" i="67"/>
  <c r="E122" i="67"/>
  <c r="D122" i="67"/>
  <c r="E117" i="67"/>
  <c r="D117" i="67"/>
  <c r="E114" i="67"/>
  <c r="D114" i="67"/>
  <c r="E113" i="67"/>
  <c r="D113" i="67"/>
  <c r="E108" i="67"/>
  <c r="D108" i="67"/>
  <c r="E100" i="67"/>
  <c r="D100" i="67"/>
  <c r="E95" i="67"/>
  <c r="D95" i="67"/>
  <c r="E94" i="67"/>
  <c r="D94" i="67"/>
  <c r="E86" i="67"/>
  <c r="D86" i="67"/>
  <c r="E81" i="67"/>
  <c r="D81" i="67"/>
  <c r="E70" i="67"/>
  <c r="D70" i="67"/>
  <c r="E62" i="67"/>
  <c r="D62" i="67"/>
  <c r="E57" i="67"/>
  <c r="D57" i="67"/>
  <c r="E56" i="67"/>
  <c r="D56" i="67"/>
  <c r="E52" i="67"/>
  <c r="D52" i="67"/>
  <c r="E46" i="67"/>
  <c r="D46" i="67"/>
  <c r="E45" i="67"/>
  <c r="D45" i="67"/>
  <c r="E44" i="67"/>
  <c r="D44" i="67"/>
  <c r="E40" i="67"/>
  <c r="D40" i="67"/>
  <c r="E39" i="67"/>
  <c r="D39" i="67"/>
  <c r="E35" i="67"/>
  <c r="D35" i="67"/>
  <c r="E30" i="67"/>
  <c r="D30" i="67"/>
  <c r="E25" i="67"/>
  <c r="D25" i="67"/>
  <c r="E20" i="67"/>
  <c r="D20" i="67"/>
  <c r="E19" i="67"/>
  <c r="D19" i="67"/>
  <c r="E14" i="67"/>
  <c r="D14" i="67"/>
  <c r="E11" i="67"/>
  <c r="D11" i="67"/>
  <c r="E8" i="67"/>
  <c r="D8" i="67"/>
  <c r="E7" i="67"/>
  <c r="D7" i="67"/>
  <c r="E6" i="67"/>
  <c r="D6" i="67"/>
  <c r="G426" i="68"/>
  <c r="F426" i="68"/>
  <c r="E426" i="68"/>
  <c r="I426" i="68" s="1"/>
  <c r="D426" i="68"/>
  <c r="H426" i="68" s="1"/>
  <c r="J426" i="68" s="1"/>
  <c r="G425" i="68"/>
  <c r="F425" i="68"/>
  <c r="E425" i="68"/>
  <c r="I425" i="68" s="1"/>
  <c r="D425" i="68"/>
  <c r="H425" i="68" s="1"/>
  <c r="J425" i="68" s="1"/>
  <c r="G423" i="68"/>
  <c r="F423" i="68"/>
  <c r="E423" i="68"/>
  <c r="I423" i="68" s="1"/>
  <c r="D423" i="68"/>
  <c r="H423" i="68" s="1"/>
  <c r="J423" i="68" s="1"/>
  <c r="G422" i="68"/>
  <c r="F422" i="68"/>
  <c r="E422" i="68"/>
  <c r="I422" i="68" s="1"/>
  <c r="D422" i="68"/>
  <c r="H422" i="68" s="1"/>
  <c r="J422" i="68" s="1"/>
  <c r="G421" i="68"/>
  <c r="F421" i="68"/>
  <c r="E421" i="68"/>
  <c r="I421" i="68" s="1"/>
  <c r="D421" i="68"/>
  <c r="H421" i="68" s="1"/>
  <c r="J421" i="68" s="1"/>
  <c r="G420" i="68"/>
  <c r="F420" i="68"/>
  <c r="E420" i="68"/>
  <c r="I420" i="68" s="1"/>
  <c r="D420" i="68"/>
  <c r="H420" i="68" s="1"/>
  <c r="J420" i="68" s="1"/>
  <c r="G419" i="68"/>
  <c r="F419" i="68"/>
  <c r="E419" i="68"/>
  <c r="I419" i="68" s="1"/>
  <c r="D419" i="68"/>
  <c r="H419" i="68" s="1"/>
  <c r="J419" i="68" s="1"/>
  <c r="G418" i="68"/>
  <c r="F418" i="68"/>
  <c r="E418" i="68"/>
  <c r="I418" i="68" s="1"/>
  <c r="D418" i="68"/>
  <c r="H418" i="68" s="1"/>
  <c r="J418" i="68" s="1"/>
  <c r="G417" i="68"/>
  <c r="F417" i="68"/>
  <c r="E417" i="68"/>
  <c r="I417" i="68" s="1"/>
  <c r="D417" i="68"/>
  <c r="H417" i="68" s="1"/>
  <c r="J417" i="68" s="1"/>
  <c r="G416" i="68"/>
  <c r="F416" i="68"/>
  <c r="E416" i="68"/>
  <c r="I416" i="68" s="1"/>
  <c r="I415" i="68" s="1"/>
  <c r="D416" i="68"/>
  <c r="H416" i="68" s="1"/>
  <c r="G415" i="68"/>
  <c r="F415" i="68"/>
  <c r="E415" i="68"/>
  <c r="D415" i="68"/>
  <c r="G414" i="68"/>
  <c r="F414" i="68"/>
  <c r="E414" i="68"/>
  <c r="I414" i="68" s="1"/>
  <c r="D414" i="68"/>
  <c r="H414" i="68" s="1"/>
  <c r="J414" i="68" s="1"/>
  <c r="G413" i="68"/>
  <c r="F413" i="68"/>
  <c r="E413" i="68"/>
  <c r="I413" i="68" s="1"/>
  <c r="D413" i="68"/>
  <c r="H413" i="68" s="1"/>
  <c r="J413" i="68" s="1"/>
  <c r="G412" i="68"/>
  <c r="F412" i="68"/>
  <c r="E412" i="68"/>
  <c r="I412" i="68" s="1"/>
  <c r="D412" i="68"/>
  <c r="H412" i="68" s="1"/>
  <c r="J412" i="68" s="1"/>
  <c r="G411" i="68"/>
  <c r="F411" i="68"/>
  <c r="E411" i="68"/>
  <c r="I411" i="68" s="1"/>
  <c r="I410" i="68" s="1"/>
  <c r="D411" i="68"/>
  <c r="H411" i="68" s="1"/>
  <c r="G410" i="68"/>
  <c r="F410" i="68"/>
  <c r="E410" i="68"/>
  <c r="D410" i="68"/>
  <c r="G409" i="68"/>
  <c r="F409" i="68"/>
  <c r="E409" i="68"/>
  <c r="I409" i="68" s="1"/>
  <c r="D409" i="68"/>
  <c r="H409" i="68" s="1"/>
  <c r="J409" i="68" s="1"/>
  <c r="G408" i="68"/>
  <c r="F408" i="68"/>
  <c r="E408" i="68"/>
  <c r="I408" i="68" s="1"/>
  <c r="D408" i="68"/>
  <c r="H408" i="68" s="1"/>
  <c r="J408" i="68" s="1"/>
  <c r="G407" i="68"/>
  <c r="F407" i="68"/>
  <c r="E407" i="68"/>
  <c r="I407" i="68" s="1"/>
  <c r="D407" i="68"/>
  <c r="H407" i="68" s="1"/>
  <c r="J407" i="68" s="1"/>
  <c r="G406" i="68"/>
  <c r="F406" i="68"/>
  <c r="E406" i="68"/>
  <c r="I406" i="68" s="1"/>
  <c r="I405" i="68" s="1"/>
  <c r="D406" i="68"/>
  <c r="H406" i="68" s="1"/>
  <c r="G405" i="68"/>
  <c r="F405" i="68"/>
  <c r="E405" i="68"/>
  <c r="D405" i="68"/>
  <c r="G404" i="68"/>
  <c r="F404" i="68"/>
  <c r="E404" i="68"/>
  <c r="I404" i="68" s="1"/>
  <c r="D404" i="68"/>
  <c r="H404" i="68" s="1"/>
  <c r="J404" i="68" s="1"/>
  <c r="G403" i="68"/>
  <c r="F403" i="68"/>
  <c r="E403" i="68"/>
  <c r="I403" i="68" s="1"/>
  <c r="D403" i="68"/>
  <c r="H403" i="68" s="1"/>
  <c r="J403" i="68" s="1"/>
  <c r="G402" i="68"/>
  <c r="F402" i="68"/>
  <c r="E402" i="68"/>
  <c r="I402" i="68" s="1"/>
  <c r="D402" i="68"/>
  <c r="H402" i="68" s="1"/>
  <c r="J402" i="68" s="1"/>
  <c r="G401" i="68"/>
  <c r="F401" i="68"/>
  <c r="E401" i="68"/>
  <c r="I401" i="68" s="1"/>
  <c r="D401" i="68"/>
  <c r="H401" i="68" s="1"/>
  <c r="J401" i="68" s="1"/>
  <c r="G400" i="68"/>
  <c r="F400" i="68"/>
  <c r="E400" i="68"/>
  <c r="I400" i="68" s="1"/>
  <c r="D400" i="68"/>
  <c r="H400" i="68" s="1"/>
  <c r="J400" i="68" s="1"/>
  <c r="G399" i="68"/>
  <c r="F399" i="68"/>
  <c r="E399" i="68"/>
  <c r="I399" i="68" s="1"/>
  <c r="D399" i="68"/>
  <c r="H399" i="68" s="1"/>
  <c r="J399" i="68" s="1"/>
  <c r="G398" i="68"/>
  <c r="F398" i="68"/>
  <c r="E398" i="68"/>
  <c r="I398" i="68" s="1"/>
  <c r="D398" i="68"/>
  <c r="H398" i="68" s="1"/>
  <c r="J398" i="68" s="1"/>
  <c r="G397" i="68"/>
  <c r="F397" i="68"/>
  <c r="E397" i="68"/>
  <c r="I397" i="68" s="1"/>
  <c r="D397" i="68"/>
  <c r="H397" i="68" s="1"/>
  <c r="J397" i="68" s="1"/>
  <c r="G396" i="68"/>
  <c r="F396" i="68"/>
  <c r="E396" i="68"/>
  <c r="I396" i="68" s="1"/>
  <c r="I395" i="68" s="1"/>
  <c r="D396" i="68"/>
  <c r="H396" i="68" s="1"/>
  <c r="G395" i="68"/>
  <c r="F395" i="68"/>
  <c r="E395" i="68"/>
  <c r="D395" i="68"/>
  <c r="G394" i="68"/>
  <c r="F394" i="68"/>
  <c r="E394" i="68"/>
  <c r="I394" i="68" s="1"/>
  <c r="D394" i="68"/>
  <c r="H394" i="68" s="1"/>
  <c r="J394" i="68" s="1"/>
  <c r="G393" i="68"/>
  <c r="F393" i="68"/>
  <c r="E393" i="68"/>
  <c r="I393" i="68" s="1"/>
  <c r="D393" i="68"/>
  <c r="H393" i="68" s="1"/>
  <c r="J393" i="68" s="1"/>
  <c r="G392" i="68"/>
  <c r="F392" i="68"/>
  <c r="E392" i="68"/>
  <c r="I392" i="68" s="1"/>
  <c r="D392" i="68"/>
  <c r="H392" i="68" s="1"/>
  <c r="J392" i="68" s="1"/>
  <c r="G391" i="68"/>
  <c r="F391" i="68"/>
  <c r="E391" i="68"/>
  <c r="I391" i="68" s="1"/>
  <c r="D391" i="68"/>
  <c r="H391" i="68" s="1"/>
  <c r="J391" i="68" s="1"/>
  <c r="G390" i="68"/>
  <c r="F390" i="68"/>
  <c r="E390" i="68"/>
  <c r="I390" i="68" s="1"/>
  <c r="D390" i="68"/>
  <c r="H390" i="68" s="1"/>
  <c r="J390" i="68" s="1"/>
  <c r="G389" i="68"/>
  <c r="F389" i="68"/>
  <c r="E389" i="68"/>
  <c r="I389" i="68" s="1"/>
  <c r="D389" i="68"/>
  <c r="H389" i="68" s="1"/>
  <c r="J389" i="68" s="1"/>
  <c r="G388" i="68"/>
  <c r="F388" i="68"/>
  <c r="E388" i="68"/>
  <c r="I388" i="68" s="1"/>
  <c r="D388" i="68"/>
  <c r="H388" i="68" s="1"/>
  <c r="J388" i="68" s="1"/>
  <c r="G387" i="68"/>
  <c r="F387" i="68"/>
  <c r="E387" i="68"/>
  <c r="I387" i="68" s="1"/>
  <c r="D387" i="68"/>
  <c r="H387" i="68" s="1"/>
  <c r="J387" i="68" s="1"/>
  <c r="G386" i="68"/>
  <c r="F386" i="68"/>
  <c r="E386" i="68"/>
  <c r="I386" i="68" s="1"/>
  <c r="I385" i="68" s="1"/>
  <c r="D386" i="68"/>
  <c r="H386" i="68" s="1"/>
  <c r="G385" i="68"/>
  <c r="F385" i="68"/>
  <c r="E385" i="68"/>
  <c r="D385" i="68"/>
  <c r="G384" i="68"/>
  <c r="F384" i="68"/>
  <c r="E384" i="68"/>
  <c r="I384" i="68" s="1"/>
  <c r="D384" i="68"/>
  <c r="H384" i="68" s="1"/>
  <c r="J384" i="68" s="1"/>
  <c r="G383" i="68"/>
  <c r="F383" i="68"/>
  <c r="E383" i="68"/>
  <c r="I383" i="68" s="1"/>
  <c r="D383" i="68"/>
  <c r="H383" i="68" s="1"/>
  <c r="J383" i="68" s="1"/>
  <c r="G382" i="68"/>
  <c r="F382" i="68"/>
  <c r="E382" i="68"/>
  <c r="I382" i="68" s="1"/>
  <c r="D382" i="68"/>
  <c r="H382" i="68" s="1"/>
  <c r="J382" i="68" s="1"/>
  <c r="G381" i="68"/>
  <c r="F381" i="68"/>
  <c r="E381" i="68"/>
  <c r="I381" i="68" s="1"/>
  <c r="D381" i="68"/>
  <c r="H381" i="68" s="1"/>
  <c r="J381" i="68" s="1"/>
  <c r="G380" i="68"/>
  <c r="F380" i="68"/>
  <c r="E380" i="68"/>
  <c r="I380" i="68" s="1"/>
  <c r="D380" i="68"/>
  <c r="H380" i="68" s="1"/>
  <c r="J380" i="68" s="1"/>
  <c r="G379" i="68"/>
  <c r="F379" i="68"/>
  <c r="E379" i="68"/>
  <c r="I379" i="68" s="1"/>
  <c r="D379" i="68"/>
  <c r="H379" i="68" s="1"/>
  <c r="J379" i="68" s="1"/>
  <c r="G378" i="68"/>
  <c r="F378" i="68"/>
  <c r="E378" i="68"/>
  <c r="I378" i="68" s="1"/>
  <c r="D378" i="68"/>
  <c r="H378" i="68" s="1"/>
  <c r="J378" i="68" s="1"/>
  <c r="G377" i="68"/>
  <c r="F377" i="68"/>
  <c r="E377" i="68"/>
  <c r="I377" i="68" s="1"/>
  <c r="D377" i="68"/>
  <c r="H377" i="68" s="1"/>
  <c r="J377" i="68" s="1"/>
  <c r="G376" i="68"/>
  <c r="F376" i="68"/>
  <c r="E376" i="68"/>
  <c r="I376" i="68" s="1"/>
  <c r="D376" i="68"/>
  <c r="H376" i="68" s="1"/>
  <c r="J376" i="68" s="1"/>
  <c r="G375" i="68"/>
  <c r="F375" i="68"/>
  <c r="E375" i="68"/>
  <c r="I375" i="68" s="1"/>
  <c r="I374" i="68" s="1"/>
  <c r="D375" i="68"/>
  <c r="H375" i="68" s="1"/>
  <c r="G374" i="68"/>
  <c r="F374" i="68"/>
  <c r="E374" i="68"/>
  <c r="D374" i="68"/>
  <c r="G373" i="68"/>
  <c r="F373" i="68"/>
  <c r="E373" i="68"/>
  <c r="I373" i="68" s="1"/>
  <c r="I372" i="68" s="1"/>
  <c r="D373" i="68"/>
  <c r="H373" i="68" s="1"/>
  <c r="G372" i="68"/>
  <c r="F372" i="68"/>
  <c r="E372" i="68"/>
  <c r="D372" i="68"/>
  <c r="G371" i="68"/>
  <c r="F371" i="68"/>
  <c r="E371" i="68"/>
  <c r="I371" i="68" s="1"/>
  <c r="D371" i="68"/>
  <c r="H371" i="68" s="1"/>
  <c r="J371" i="68" s="1"/>
  <c r="G370" i="68"/>
  <c r="F370" i="68"/>
  <c r="E370" i="68"/>
  <c r="I370" i="68" s="1"/>
  <c r="D370" i="68"/>
  <c r="H370" i="68" s="1"/>
  <c r="J370" i="68" s="1"/>
  <c r="G369" i="68"/>
  <c r="F369" i="68"/>
  <c r="E369" i="68"/>
  <c r="I369" i="68" s="1"/>
  <c r="D369" i="68"/>
  <c r="H369" i="68" s="1"/>
  <c r="J369" i="68" s="1"/>
  <c r="G368" i="68"/>
  <c r="F368" i="68"/>
  <c r="F367" i="68" s="1"/>
  <c r="E368" i="68"/>
  <c r="I368" i="68" s="1"/>
  <c r="I367" i="68" s="1"/>
  <c r="D368" i="68"/>
  <c r="D367" i="68" s="1"/>
  <c r="G367" i="68"/>
  <c r="E367" i="68"/>
  <c r="G366" i="68"/>
  <c r="F366" i="68"/>
  <c r="E366" i="68"/>
  <c r="I366" i="68" s="1"/>
  <c r="D366" i="68"/>
  <c r="H366" i="68" s="1"/>
  <c r="J366" i="68" s="1"/>
  <c r="G365" i="68"/>
  <c r="F365" i="68"/>
  <c r="E365" i="68"/>
  <c r="I365" i="68" s="1"/>
  <c r="D365" i="68"/>
  <c r="H365" i="68" s="1"/>
  <c r="J365" i="68" s="1"/>
  <c r="G364" i="68"/>
  <c r="F364" i="68"/>
  <c r="E364" i="68"/>
  <c r="I364" i="68" s="1"/>
  <c r="D364" i="68"/>
  <c r="H364" i="68" s="1"/>
  <c r="J364" i="68" s="1"/>
  <c r="G363" i="68"/>
  <c r="F363" i="68"/>
  <c r="E363" i="68"/>
  <c r="I363" i="68" s="1"/>
  <c r="D363" i="68"/>
  <c r="H363" i="68" s="1"/>
  <c r="J363" i="68" s="1"/>
  <c r="G362" i="68"/>
  <c r="F362" i="68"/>
  <c r="E362" i="68"/>
  <c r="I362" i="68" s="1"/>
  <c r="D362" i="68"/>
  <c r="H362" i="68" s="1"/>
  <c r="J362" i="68" s="1"/>
  <c r="G361" i="68"/>
  <c r="F361" i="68"/>
  <c r="E361" i="68"/>
  <c r="I361" i="68" s="1"/>
  <c r="D361" i="68"/>
  <c r="H361" i="68" s="1"/>
  <c r="J361" i="68" s="1"/>
  <c r="G360" i="68"/>
  <c r="F360" i="68"/>
  <c r="E360" i="68"/>
  <c r="I360" i="68" s="1"/>
  <c r="D360" i="68"/>
  <c r="H360" i="68" s="1"/>
  <c r="J360" i="68" s="1"/>
  <c r="G359" i="68"/>
  <c r="F359" i="68"/>
  <c r="E359" i="68"/>
  <c r="I359" i="68" s="1"/>
  <c r="D359" i="68"/>
  <c r="H359" i="68" s="1"/>
  <c r="J359" i="68" s="1"/>
  <c r="G358" i="68"/>
  <c r="F358" i="68"/>
  <c r="F357" i="68" s="1"/>
  <c r="E358" i="68"/>
  <c r="I358" i="68" s="1"/>
  <c r="I357" i="68" s="1"/>
  <c r="D358" i="68"/>
  <c r="D357" i="68" s="1"/>
  <c r="G357" i="68"/>
  <c r="E357" i="68"/>
  <c r="G356" i="68"/>
  <c r="F356" i="68"/>
  <c r="E356" i="68"/>
  <c r="I356" i="68" s="1"/>
  <c r="D356" i="68"/>
  <c r="H356" i="68" s="1"/>
  <c r="J356" i="68" s="1"/>
  <c r="G355" i="68"/>
  <c r="F355" i="68"/>
  <c r="E355" i="68"/>
  <c r="I355" i="68" s="1"/>
  <c r="D355" i="68"/>
  <c r="H355" i="68" s="1"/>
  <c r="J355" i="68" s="1"/>
  <c r="G354" i="68"/>
  <c r="F354" i="68"/>
  <c r="E354" i="68"/>
  <c r="I354" i="68" s="1"/>
  <c r="D354" i="68"/>
  <c r="H354" i="68" s="1"/>
  <c r="J354" i="68" s="1"/>
  <c r="G353" i="68"/>
  <c r="G352" i="68" s="1"/>
  <c r="F353" i="68"/>
  <c r="E353" i="68"/>
  <c r="E352" i="68" s="1"/>
  <c r="D353" i="68"/>
  <c r="H353" i="68" s="1"/>
  <c r="F352" i="68"/>
  <c r="D352" i="68"/>
  <c r="G351" i="68"/>
  <c r="F351" i="68"/>
  <c r="E351" i="68"/>
  <c r="I351" i="68" s="1"/>
  <c r="D351" i="68"/>
  <c r="H351" i="68" s="1"/>
  <c r="J351" i="68" s="1"/>
  <c r="G350" i="68"/>
  <c r="F350" i="68"/>
  <c r="E350" i="68"/>
  <c r="I350" i="68" s="1"/>
  <c r="D350" i="68"/>
  <c r="H350" i="68" s="1"/>
  <c r="J350" i="68" s="1"/>
  <c r="G349" i="68"/>
  <c r="F349" i="68"/>
  <c r="E349" i="68"/>
  <c r="I349" i="68" s="1"/>
  <c r="D349" i="68"/>
  <c r="H349" i="68" s="1"/>
  <c r="J349" i="68" s="1"/>
  <c r="G348" i="68"/>
  <c r="F348" i="68"/>
  <c r="F347" i="68" s="1"/>
  <c r="E348" i="68"/>
  <c r="I348" i="68" s="1"/>
  <c r="I347" i="68" s="1"/>
  <c r="D348" i="68"/>
  <c r="D347" i="68" s="1"/>
  <c r="G347" i="68"/>
  <c r="E347" i="68"/>
  <c r="G346" i="68"/>
  <c r="F346" i="68"/>
  <c r="E346" i="68"/>
  <c r="I346" i="68" s="1"/>
  <c r="D346" i="68"/>
  <c r="H346" i="68" s="1"/>
  <c r="J346" i="68" s="1"/>
  <c r="G345" i="68"/>
  <c r="F345" i="68"/>
  <c r="E345" i="68"/>
  <c r="I345" i="68" s="1"/>
  <c r="D345" i="68"/>
  <c r="H345" i="68" s="1"/>
  <c r="J345" i="68" s="1"/>
  <c r="G344" i="68"/>
  <c r="F344" i="68"/>
  <c r="E344" i="68"/>
  <c r="I344" i="68" s="1"/>
  <c r="D344" i="68"/>
  <c r="H344" i="68" s="1"/>
  <c r="J344" i="68" s="1"/>
  <c r="G343" i="68"/>
  <c r="F343" i="68"/>
  <c r="E343" i="68"/>
  <c r="I343" i="68" s="1"/>
  <c r="D343" i="68"/>
  <c r="H343" i="68" s="1"/>
  <c r="J343" i="68" s="1"/>
  <c r="G342" i="68"/>
  <c r="F342" i="68"/>
  <c r="E342" i="68"/>
  <c r="I342" i="68" s="1"/>
  <c r="D342" i="68"/>
  <c r="H342" i="68" s="1"/>
  <c r="J342" i="68" s="1"/>
  <c r="G341" i="68"/>
  <c r="F341" i="68"/>
  <c r="E341" i="68"/>
  <c r="I341" i="68" s="1"/>
  <c r="D341" i="68"/>
  <c r="H341" i="68" s="1"/>
  <c r="J341" i="68" s="1"/>
  <c r="G340" i="68"/>
  <c r="F340" i="68"/>
  <c r="E340" i="68"/>
  <c r="I340" i="68" s="1"/>
  <c r="D340" i="68"/>
  <c r="H340" i="68" s="1"/>
  <c r="J340" i="68" s="1"/>
  <c r="G339" i="68"/>
  <c r="G338" i="68" s="1"/>
  <c r="F339" i="68"/>
  <c r="E339" i="68"/>
  <c r="E338" i="68" s="1"/>
  <c r="D339" i="68"/>
  <c r="H339" i="68" s="1"/>
  <c r="F338" i="68"/>
  <c r="D338" i="68"/>
  <c r="G337" i="68"/>
  <c r="F337" i="68"/>
  <c r="E337" i="68"/>
  <c r="I337" i="68" s="1"/>
  <c r="D337" i="68"/>
  <c r="H337" i="68" s="1"/>
  <c r="J337" i="68" s="1"/>
  <c r="G336" i="68"/>
  <c r="F336" i="68"/>
  <c r="E336" i="68"/>
  <c r="I336" i="68" s="1"/>
  <c r="D336" i="68"/>
  <c r="H336" i="68" s="1"/>
  <c r="J336" i="68" s="1"/>
  <c r="G335" i="68"/>
  <c r="F335" i="68"/>
  <c r="E335" i="68"/>
  <c r="I335" i="68" s="1"/>
  <c r="D335" i="68"/>
  <c r="H335" i="68" s="1"/>
  <c r="J335" i="68" s="1"/>
  <c r="G333" i="68"/>
  <c r="F333" i="68"/>
  <c r="E333" i="68"/>
  <c r="I333" i="68" s="1"/>
  <c r="D333" i="68"/>
  <c r="H333" i="68" s="1"/>
  <c r="J333" i="68" s="1"/>
  <c r="G332" i="68"/>
  <c r="F332" i="68"/>
  <c r="E332" i="68"/>
  <c r="I332" i="68" s="1"/>
  <c r="D332" i="68"/>
  <c r="H332" i="68" s="1"/>
  <c r="J332" i="68" s="1"/>
  <c r="G331" i="68"/>
  <c r="F331" i="68"/>
  <c r="E331" i="68"/>
  <c r="I331" i="68" s="1"/>
  <c r="D331" i="68"/>
  <c r="H331" i="68" s="1"/>
  <c r="J331" i="68" s="1"/>
  <c r="G330" i="68"/>
  <c r="F330" i="68"/>
  <c r="E330" i="68"/>
  <c r="I330" i="68" s="1"/>
  <c r="D330" i="68"/>
  <c r="H330" i="68" s="1"/>
  <c r="J330" i="68" s="1"/>
  <c r="G329" i="68"/>
  <c r="F329" i="68"/>
  <c r="E329" i="68"/>
  <c r="I329" i="68" s="1"/>
  <c r="D329" i="68"/>
  <c r="H329" i="68" s="1"/>
  <c r="J329" i="68" s="1"/>
  <c r="G328" i="68"/>
  <c r="F328" i="68"/>
  <c r="E328" i="68"/>
  <c r="I328" i="68" s="1"/>
  <c r="D328" i="68"/>
  <c r="H328" i="68" s="1"/>
  <c r="J328" i="68" s="1"/>
  <c r="G327" i="68"/>
  <c r="F327" i="68"/>
  <c r="E327" i="68"/>
  <c r="I327" i="68" s="1"/>
  <c r="D327" i="68"/>
  <c r="H327" i="68" s="1"/>
  <c r="J327" i="68" s="1"/>
  <c r="G326" i="68"/>
  <c r="G325" i="68" s="1"/>
  <c r="F326" i="68"/>
  <c r="E326" i="68"/>
  <c r="E325" i="68" s="1"/>
  <c r="D326" i="68"/>
  <c r="H326" i="68" s="1"/>
  <c r="F325" i="68"/>
  <c r="D325" i="68"/>
  <c r="G324" i="68"/>
  <c r="F324" i="68"/>
  <c r="E324" i="68"/>
  <c r="I324" i="68" s="1"/>
  <c r="D324" i="68"/>
  <c r="H324" i="68" s="1"/>
  <c r="J324" i="68" s="1"/>
  <c r="G323" i="68"/>
  <c r="F323" i="68"/>
  <c r="E323" i="68"/>
  <c r="I323" i="68" s="1"/>
  <c r="D323" i="68"/>
  <c r="H323" i="68" s="1"/>
  <c r="J323" i="68" s="1"/>
  <c r="G322" i="68"/>
  <c r="F322" i="68"/>
  <c r="E322" i="68"/>
  <c r="I322" i="68" s="1"/>
  <c r="D322" i="68"/>
  <c r="H322" i="68" s="1"/>
  <c r="J322" i="68" s="1"/>
  <c r="G321" i="68"/>
  <c r="F321" i="68"/>
  <c r="F320" i="68" s="1"/>
  <c r="E321" i="68"/>
  <c r="I321" i="68" s="1"/>
  <c r="I320" i="68" s="1"/>
  <c r="D321" i="68"/>
  <c r="D320" i="68" s="1"/>
  <c r="G320" i="68"/>
  <c r="E320" i="68"/>
  <c r="G318" i="68"/>
  <c r="F318" i="68"/>
  <c r="E318" i="68"/>
  <c r="I318" i="68" s="1"/>
  <c r="D318" i="68"/>
  <c r="H318" i="68" s="1"/>
  <c r="J318" i="68" s="1"/>
  <c r="G317" i="68"/>
  <c r="F317" i="68"/>
  <c r="E317" i="68"/>
  <c r="I317" i="68" s="1"/>
  <c r="D317" i="68"/>
  <c r="H317" i="68" s="1"/>
  <c r="J317" i="68" s="1"/>
  <c r="G316" i="68"/>
  <c r="F316" i="68"/>
  <c r="E316" i="68"/>
  <c r="I316" i="68" s="1"/>
  <c r="D316" i="68"/>
  <c r="H316" i="68" s="1"/>
  <c r="J316" i="68" s="1"/>
  <c r="G315" i="68"/>
  <c r="F315" i="68"/>
  <c r="E315" i="68"/>
  <c r="I315" i="68" s="1"/>
  <c r="D315" i="68"/>
  <c r="H315" i="68" s="1"/>
  <c r="J315" i="68" s="1"/>
  <c r="G314" i="68"/>
  <c r="F314" i="68"/>
  <c r="E314" i="68"/>
  <c r="I314" i="68" s="1"/>
  <c r="D314" i="68"/>
  <c r="H314" i="68" s="1"/>
  <c r="J314" i="68" s="1"/>
  <c r="G313" i="68"/>
  <c r="F313" i="68"/>
  <c r="E313" i="68"/>
  <c r="I313" i="68" s="1"/>
  <c r="D313" i="68"/>
  <c r="H313" i="68" s="1"/>
  <c r="J313" i="68" s="1"/>
  <c r="G312" i="68"/>
  <c r="F312" i="68"/>
  <c r="F311" i="68" s="1"/>
  <c r="E312" i="68"/>
  <c r="I312" i="68" s="1"/>
  <c r="D312" i="68"/>
  <c r="I311" i="68"/>
  <c r="G311" i="68"/>
  <c r="E311" i="68"/>
  <c r="G310" i="68"/>
  <c r="F310" i="68"/>
  <c r="E310" i="68"/>
  <c r="I310" i="68" s="1"/>
  <c r="D310" i="68"/>
  <c r="H310" i="68" s="1"/>
  <c r="J310" i="68" s="1"/>
  <c r="I309" i="68"/>
  <c r="G309" i="68"/>
  <c r="F309" i="68"/>
  <c r="E309" i="68"/>
  <c r="D309" i="68"/>
  <c r="H309" i="68" s="1"/>
  <c r="J309" i="68" s="1"/>
  <c r="G308" i="68"/>
  <c r="F308" i="68"/>
  <c r="E308" i="68"/>
  <c r="I308" i="68" s="1"/>
  <c r="D308" i="68"/>
  <c r="D306" i="68" s="1"/>
  <c r="G307" i="68"/>
  <c r="G306" i="68" s="1"/>
  <c r="F307" i="68"/>
  <c r="E307" i="68"/>
  <c r="E306" i="68" s="1"/>
  <c r="D307" i="68"/>
  <c r="H307" i="68" s="1"/>
  <c r="J307" i="68" s="1"/>
  <c r="F306" i="68"/>
  <c r="G305" i="68"/>
  <c r="F305" i="68"/>
  <c r="E305" i="68"/>
  <c r="I305" i="68" s="1"/>
  <c r="D305" i="68"/>
  <c r="H305" i="68" s="1"/>
  <c r="J305" i="68" s="1"/>
  <c r="G304" i="68"/>
  <c r="F304" i="68"/>
  <c r="E304" i="68"/>
  <c r="I304" i="68" s="1"/>
  <c r="D304" i="68"/>
  <c r="H304" i="68" s="1"/>
  <c r="J304" i="68" s="1"/>
  <c r="G303" i="68"/>
  <c r="F303" i="68"/>
  <c r="E303" i="68"/>
  <c r="I303" i="68" s="1"/>
  <c r="D303" i="68"/>
  <c r="H303" i="68" s="1"/>
  <c r="J303" i="68" s="1"/>
  <c r="G302" i="68"/>
  <c r="F302" i="68"/>
  <c r="E302" i="68"/>
  <c r="I302" i="68" s="1"/>
  <c r="D302" i="68"/>
  <c r="H302" i="68" s="1"/>
  <c r="J302" i="68" s="1"/>
  <c r="G301" i="68"/>
  <c r="F301" i="68"/>
  <c r="E301" i="68"/>
  <c r="I301" i="68" s="1"/>
  <c r="D301" i="68"/>
  <c r="H301" i="68" s="1"/>
  <c r="J301" i="68" s="1"/>
  <c r="G300" i="68"/>
  <c r="G299" i="68" s="1"/>
  <c r="F300" i="68"/>
  <c r="E300" i="68"/>
  <c r="E299" i="68" s="1"/>
  <c r="D300" i="68"/>
  <c r="H300" i="68" s="1"/>
  <c r="F299" i="68"/>
  <c r="D299" i="68"/>
  <c r="G298" i="68"/>
  <c r="G297" i="68" s="1"/>
  <c r="F298" i="68"/>
  <c r="E298" i="68"/>
  <c r="E297" i="68" s="1"/>
  <c r="D298" i="68"/>
  <c r="H298" i="68" s="1"/>
  <c r="F297" i="68"/>
  <c r="D297" i="68"/>
  <c r="G296" i="68"/>
  <c r="F296" i="68"/>
  <c r="E296" i="68"/>
  <c r="I296" i="68" s="1"/>
  <c r="D296" i="68"/>
  <c r="H296" i="68" s="1"/>
  <c r="J296" i="68" s="1"/>
  <c r="G295" i="68"/>
  <c r="F295" i="68"/>
  <c r="E295" i="68"/>
  <c r="I295" i="68" s="1"/>
  <c r="D295" i="68"/>
  <c r="H295" i="68" s="1"/>
  <c r="J295" i="68" s="1"/>
  <c r="G294" i="68"/>
  <c r="G293" i="68" s="1"/>
  <c r="F294" i="68"/>
  <c r="E294" i="68"/>
  <c r="E293" i="68" s="1"/>
  <c r="D294" i="68"/>
  <c r="H294" i="68" s="1"/>
  <c r="F293" i="68"/>
  <c r="D293" i="68"/>
  <c r="G292" i="68"/>
  <c r="F292" i="68"/>
  <c r="E292" i="68"/>
  <c r="I292" i="68" s="1"/>
  <c r="D292" i="68"/>
  <c r="H292" i="68" s="1"/>
  <c r="J292" i="68" s="1"/>
  <c r="G291" i="68"/>
  <c r="F291" i="68"/>
  <c r="E291" i="68"/>
  <c r="I291" i="68" s="1"/>
  <c r="D291" i="68"/>
  <c r="H291" i="68" s="1"/>
  <c r="J291" i="68" s="1"/>
  <c r="G290" i="68"/>
  <c r="F290" i="68"/>
  <c r="E290" i="68"/>
  <c r="I290" i="68" s="1"/>
  <c r="D290" i="68"/>
  <c r="H290" i="68" s="1"/>
  <c r="J290" i="68" s="1"/>
  <c r="G289" i="68"/>
  <c r="F289" i="68"/>
  <c r="F288" i="68" s="1"/>
  <c r="F287" i="68" s="1"/>
  <c r="E289" i="68"/>
  <c r="I289" i="68" s="1"/>
  <c r="I288" i="68" s="1"/>
  <c r="D289" i="68"/>
  <c r="D288" i="68" s="1"/>
  <c r="G288" i="68"/>
  <c r="G287" i="68" s="1"/>
  <c r="E288" i="68"/>
  <c r="E287" i="68" s="1"/>
  <c r="G286" i="68"/>
  <c r="F286" i="68"/>
  <c r="E286" i="68"/>
  <c r="I286" i="68" s="1"/>
  <c r="D286" i="68"/>
  <c r="H286" i="68" s="1"/>
  <c r="J286" i="68" s="1"/>
  <c r="G285" i="68"/>
  <c r="F285" i="68"/>
  <c r="F284" i="68" s="1"/>
  <c r="E285" i="68"/>
  <c r="I285" i="68" s="1"/>
  <c r="I284" i="68" s="1"/>
  <c r="D285" i="68"/>
  <c r="D284" i="68" s="1"/>
  <c r="G284" i="68"/>
  <c r="E284" i="68"/>
  <c r="G283" i="68"/>
  <c r="F283" i="68"/>
  <c r="E283" i="68"/>
  <c r="I283" i="68" s="1"/>
  <c r="D283" i="68"/>
  <c r="H283" i="68" s="1"/>
  <c r="J283" i="68" s="1"/>
  <c r="G282" i="68"/>
  <c r="G281" i="68" s="1"/>
  <c r="F282" i="68"/>
  <c r="E282" i="68"/>
  <c r="E281" i="68" s="1"/>
  <c r="D282" i="68"/>
  <c r="H282" i="68" s="1"/>
  <c r="F281" i="68"/>
  <c r="D281" i="68"/>
  <c r="G280" i="68"/>
  <c r="G279" i="68" s="1"/>
  <c r="F280" i="68"/>
  <c r="E280" i="68"/>
  <c r="E279" i="68" s="1"/>
  <c r="D280" i="68"/>
  <c r="H280" i="68" s="1"/>
  <c r="F279" i="68"/>
  <c r="D279" i="68"/>
  <c r="G278" i="68"/>
  <c r="F278" i="68"/>
  <c r="E278" i="68"/>
  <c r="I278" i="68" s="1"/>
  <c r="D278" i="68"/>
  <c r="H278" i="68" s="1"/>
  <c r="J278" i="68" s="1"/>
  <c r="G277" i="68"/>
  <c r="F277" i="68"/>
  <c r="E277" i="68"/>
  <c r="I277" i="68" s="1"/>
  <c r="D277" i="68"/>
  <c r="H277" i="68" s="1"/>
  <c r="J277" i="68" s="1"/>
  <c r="G276" i="68"/>
  <c r="G275" i="68" s="1"/>
  <c r="G274" i="68" s="1"/>
  <c r="F276" i="68"/>
  <c r="E276" i="68"/>
  <c r="E275" i="68" s="1"/>
  <c r="E274" i="68" s="1"/>
  <c r="D276" i="68"/>
  <c r="H276" i="68" s="1"/>
  <c r="F275" i="68"/>
  <c r="D275" i="68"/>
  <c r="D274" i="68" s="1"/>
  <c r="G273" i="68"/>
  <c r="F273" i="68"/>
  <c r="E273" i="68"/>
  <c r="I273" i="68" s="1"/>
  <c r="D273" i="68"/>
  <c r="H273" i="68" s="1"/>
  <c r="J273" i="68" s="1"/>
  <c r="G272" i="68"/>
  <c r="F272" i="68"/>
  <c r="E272" i="68"/>
  <c r="I272" i="68" s="1"/>
  <c r="D272" i="68"/>
  <c r="H272" i="68" s="1"/>
  <c r="J272" i="68" s="1"/>
  <c r="G271" i="68"/>
  <c r="F271" i="68"/>
  <c r="E271" i="68"/>
  <c r="I271" i="68" s="1"/>
  <c r="D271" i="68"/>
  <c r="H271" i="68" s="1"/>
  <c r="J271" i="68" s="1"/>
  <c r="G270" i="68"/>
  <c r="F270" i="68"/>
  <c r="E270" i="68"/>
  <c r="I270" i="68" s="1"/>
  <c r="D270" i="68"/>
  <c r="H270" i="68" s="1"/>
  <c r="J270" i="68" s="1"/>
  <c r="G269" i="68"/>
  <c r="F269" i="68"/>
  <c r="E269" i="68"/>
  <c r="I269" i="68" s="1"/>
  <c r="D269" i="68"/>
  <c r="H269" i="68" s="1"/>
  <c r="J269" i="68" s="1"/>
  <c r="G268" i="68"/>
  <c r="F268" i="68"/>
  <c r="E268" i="68"/>
  <c r="I268" i="68" s="1"/>
  <c r="D268" i="68"/>
  <c r="H268" i="68" s="1"/>
  <c r="J268" i="68" s="1"/>
  <c r="G267" i="68"/>
  <c r="F267" i="68"/>
  <c r="F266" i="68" s="1"/>
  <c r="E267" i="68"/>
  <c r="I267" i="68" s="1"/>
  <c r="I266" i="68" s="1"/>
  <c r="D267" i="68"/>
  <c r="D266" i="68" s="1"/>
  <c r="G266" i="68"/>
  <c r="E266" i="68"/>
  <c r="G265" i="68"/>
  <c r="F265" i="68"/>
  <c r="E265" i="68"/>
  <c r="I265" i="68" s="1"/>
  <c r="D265" i="68"/>
  <c r="H265" i="68" s="1"/>
  <c r="J265" i="68" s="1"/>
  <c r="G264" i="68"/>
  <c r="F264" i="68"/>
  <c r="E264" i="68"/>
  <c r="I264" i="68" s="1"/>
  <c r="D264" i="68"/>
  <c r="H264" i="68" s="1"/>
  <c r="J264" i="68" s="1"/>
  <c r="G263" i="68"/>
  <c r="F263" i="68"/>
  <c r="E263" i="68"/>
  <c r="I263" i="68" s="1"/>
  <c r="D263" i="68"/>
  <c r="H263" i="68" s="1"/>
  <c r="J263" i="68" s="1"/>
  <c r="G262" i="68"/>
  <c r="G261" i="68" s="1"/>
  <c r="F262" i="68"/>
  <c r="E262" i="68"/>
  <c r="E261" i="68" s="1"/>
  <c r="D262" i="68"/>
  <c r="H262" i="68" s="1"/>
  <c r="F261" i="68"/>
  <c r="D261" i="68"/>
  <c r="G260" i="68"/>
  <c r="F260" i="68"/>
  <c r="E260" i="68"/>
  <c r="I260" i="68" s="1"/>
  <c r="D260" i="68"/>
  <c r="H260" i="68" s="1"/>
  <c r="J260" i="68" s="1"/>
  <c r="G259" i="68"/>
  <c r="F259" i="68"/>
  <c r="E259" i="68"/>
  <c r="I259" i="68" s="1"/>
  <c r="D259" i="68"/>
  <c r="H259" i="68" s="1"/>
  <c r="J259" i="68" s="1"/>
  <c r="G258" i="68"/>
  <c r="F258" i="68"/>
  <c r="E258" i="68"/>
  <c r="I258" i="68" s="1"/>
  <c r="D258" i="68"/>
  <c r="H258" i="68" s="1"/>
  <c r="J258" i="68" s="1"/>
  <c r="G257" i="68"/>
  <c r="F257" i="68"/>
  <c r="E257" i="68"/>
  <c r="I257" i="68" s="1"/>
  <c r="D257" i="68"/>
  <c r="H257" i="68" s="1"/>
  <c r="J257" i="68" s="1"/>
  <c r="G256" i="68"/>
  <c r="F256" i="68"/>
  <c r="E256" i="68"/>
  <c r="I256" i="68" s="1"/>
  <c r="D256" i="68"/>
  <c r="H256" i="68" s="1"/>
  <c r="J256" i="68" s="1"/>
  <c r="G255" i="68"/>
  <c r="F255" i="68"/>
  <c r="F254" i="68" s="1"/>
  <c r="E255" i="68"/>
  <c r="I255" i="68" s="1"/>
  <c r="I254" i="68" s="1"/>
  <c r="D255" i="68"/>
  <c r="D254" i="68" s="1"/>
  <c r="G254" i="68"/>
  <c r="E254" i="68"/>
  <c r="G253" i="68"/>
  <c r="F253" i="68"/>
  <c r="E253" i="68"/>
  <c r="I253" i="68" s="1"/>
  <c r="D253" i="68"/>
  <c r="H253" i="68" s="1"/>
  <c r="J253" i="68" s="1"/>
  <c r="G252" i="68"/>
  <c r="F252" i="68"/>
  <c r="E252" i="68"/>
  <c r="I252" i="68" s="1"/>
  <c r="D252" i="68"/>
  <c r="H252" i="68" s="1"/>
  <c r="J252" i="68" s="1"/>
  <c r="G251" i="68"/>
  <c r="F251" i="68"/>
  <c r="E251" i="68"/>
  <c r="I251" i="68" s="1"/>
  <c r="D251" i="68"/>
  <c r="H251" i="68" s="1"/>
  <c r="J251" i="68" s="1"/>
  <c r="G250" i="68"/>
  <c r="G249" i="68" s="1"/>
  <c r="F250" i="68"/>
  <c r="E250" i="68"/>
  <c r="E249" i="68" s="1"/>
  <c r="D250" i="68"/>
  <c r="H250" i="68" s="1"/>
  <c r="F249" i="68"/>
  <c r="D249" i="68"/>
  <c r="G248" i="68"/>
  <c r="F248" i="68"/>
  <c r="E248" i="68"/>
  <c r="I248" i="68" s="1"/>
  <c r="D248" i="68"/>
  <c r="H248" i="68" s="1"/>
  <c r="J248" i="68" s="1"/>
  <c r="G247" i="68"/>
  <c r="F247" i="68"/>
  <c r="F246" i="68" s="1"/>
  <c r="F245" i="68" s="1"/>
  <c r="E247" i="68"/>
  <c r="I247" i="68" s="1"/>
  <c r="I246" i="68" s="1"/>
  <c r="D247" i="68"/>
  <c r="D246" i="68" s="1"/>
  <c r="D245" i="68" s="1"/>
  <c r="G246" i="68"/>
  <c r="G245" i="68" s="1"/>
  <c r="G244" i="68" s="1"/>
  <c r="E246" i="68"/>
  <c r="E245" i="68" s="1"/>
  <c r="E244" i="68" s="1"/>
  <c r="G243" i="68"/>
  <c r="F243" i="68"/>
  <c r="E243" i="68"/>
  <c r="I243" i="68" s="1"/>
  <c r="D243" i="68"/>
  <c r="H243" i="68" s="1"/>
  <c r="J243" i="68" s="1"/>
  <c r="G242" i="68"/>
  <c r="F242" i="68"/>
  <c r="E242" i="68"/>
  <c r="I242" i="68" s="1"/>
  <c r="D242" i="68"/>
  <c r="H242" i="68" s="1"/>
  <c r="J242" i="68" s="1"/>
  <c r="G241" i="68"/>
  <c r="F241" i="68"/>
  <c r="E241" i="68"/>
  <c r="I241" i="68" s="1"/>
  <c r="D241" i="68"/>
  <c r="H241" i="68" s="1"/>
  <c r="J241" i="68" s="1"/>
  <c r="G240" i="68"/>
  <c r="G239" i="68" s="1"/>
  <c r="F240" i="68"/>
  <c r="E240" i="68"/>
  <c r="E239" i="68" s="1"/>
  <c r="D240" i="68"/>
  <c r="H240" i="68" s="1"/>
  <c r="F239" i="68"/>
  <c r="D239" i="68"/>
  <c r="G238" i="68"/>
  <c r="G237" i="68" s="1"/>
  <c r="F238" i="68"/>
  <c r="E238" i="68"/>
  <c r="E237" i="68" s="1"/>
  <c r="D238" i="68"/>
  <c r="H238" i="68" s="1"/>
  <c r="J238" i="68" s="1"/>
  <c r="H237" i="68"/>
  <c r="J237" i="68" s="1"/>
  <c r="F237" i="68"/>
  <c r="D237" i="68"/>
  <c r="G236" i="68"/>
  <c r="G234" i="68" s="1"/>
  <c r="G233" i="68" s="1"/>
  <c r="F236" i="68"/>
  <c r="E236" i="68"/>
  <c r="I236" i="68" s="1"/>
  <c r="I234" i="68" s="1"/>
  <c r="I233" i="68" s="1"/>
  <c r="D236" i="68"/>
  <c r="H236" i="68" s="1"/>
  <c r="J236" i="68" s="1"/>
  <c r="G235" i="68"/>
  <c r="F235" i="68"/>
  <c r="F234" i="68" s="1"/>
  <c r="E235" i="68"/>
  <c r="I235" i="68" s="1"/>
  <c r="D235" i="68"/>
  <c r="D234" i="68" s="1"/>
  <c r="E234" i="68"/>
  <c r="E233" i="68" s="1"/>
  <c r="F233" i="68"/>
  <c r="D233" i="68"/>
  <c r="G232" i="68"/>
  <c r="F232" i="68"/>
  <c r="E232" i="68"/>
  <c r="I232" i="68" s="1"/>
  <c r="D232" i="68"/>
  <c r="H232" i="68" s="1"/>
  <c r="J232" i="68" s="1"/>
  <c r="G231" i="68"/>
  <c r="F231" i="68"/>
  <c r="E231" i="68"/>
  <c r="I231" i="68" s="1"/>
  <c r="D231" i="68"/>
  <c r="H231" i="68" s="1"/>
  <c r="J231" i="68" s="1"/>
  <c r="I230" i="68"/>
  <c r="I228" i="68" s="1"/>
  <c r="G230" i="68"/>
  <c r="F230" i="68"/>
  <c r="E230" i="68"/>
  <c r="D230" i="68"/>
  <c r="H230" i="68" s="1"/>
  <c r="J230" i="68" s="1"/>
  <c r="G229" i="68"/>
  <c r="F229" i="68"/>
  <c r="F228" i="68" s="1"/>
  <c r="E229" i="68"/>
  <c r="I229" i="68" s="1"/>
  <c r="D229" i="68"/>
  <c r="D228" i="68" s="1"/>
  <c r="G228" i="68"/>
  <c r="G227" i="68"/>
  <c r="F227" i="68"/>
  <c r="E227" i="68"/>
  <c r="I227" i="68" s="1"/>
  <c r="D227" i="68"/>
  <c r="H227" i="68" s="1"/>
  <c r="I226" i="68"/>
  <c r="I225" i="68" s="1"/>
  <c r="G226" i="68"/>
  <c r="F226" i="68"/>
  <c r="E226" i="68"/>
  <c r="D226" i="68"/>
  <c r="H226" i="68" s="1"/>
  <c r="J226" i="68" s="1"/>
  <c r="G225" i="68"/>
  <c r="F225" i="68"/>
  <c r="E225" i="68"/>
  <c r="D225" i="68"/>
  <c r="G224" i="68"/>
  <c r="F224" i="68"/>
  <c r="E224" i="68"/>
  <c r="I224" i="68" s="1"/>
  <c r="D224" i="68"/>
  <c r="H224" i="68" s="1"/>
  <c r="J224" i="68" s="1"/>
  <c r="G223" i="68"/>
  <c r="F223" i="68"/>
  <c r="E223" i="68"/>
  <c r="I223" i="68" s="1"/>
  <c r="D223" i="68"/>
  <c r="H223" i="68" s="1"/>
  <c r="J223" i="68" s="1"/>
  <c r="G222" i="68"/>
  <c r="F222" i="68"/>
  <c r="E222" i="68"/>
  <c r="I222" i="68" s="1"/>
  <c r="D222" i="68"/>
  <c r="H222" i="68" s="1"/>
  <c r="J222" i="68" s="1"/>
  <c r="G221" i="68"/>
  <c r="F221" i="68"/>
  <c r="F220" i="68" s="1"/>
  <c r="E221" i="68"/>
  <c r="I221" i="68" s="1"/>
  <c r="I220" i="68" s="1"/>
  <c r="D221" i="68"/>
  <c r="H221" i="68" s="1"/>
  <c r="G220" i="68"/>
  <c r="E220" i="68"/>
  <c r="G219" i="68"/>
  <c r="F219" i="68"/>
  <c r="E219" i="68"/>
  <c r="I219" i="68" s="1"/>
  <c r="D219" i="68"/>
  <c r="H219" i="68" s="1"/>
  <c r="J219" i="68" s="1"/>
  <c r="G218" i="68"/>
  <c r="F218" i="68"/>
  <c r="E218" i="68"/>
  <c r="I218" i="68" s="1"/>
  <c r="D218" i="68"/>
  <c r="H218" i="68" s="1"/>
  <c r="J218" i="68" s="1"/>
  <c r="G217" i="68"/>
  <c r="F217" i="68"/>
  <c r="E217" i="68"/>
  <c r="I217" i="68" s="1"/>
  <c r="D217" i="68"/>
  <c r="H217" i="68" s="1"/>
  <c r="J217" i="68" s="1"/>
  <c r="G216" i="68"/>
  <c r="G215" i="68" s="1"/>
  <c r="F216" i="68"/>
  <c r="E216" i="68"/>
  <c r="I216" i="68" s="1"/>
  <c r="I215" i="68" s="1"/>
  <c r="D216" i="68"/>
  <c r="H216" i="68" s="1"/>
  <c r="F215" i="68"/>
  <c r="D215" i="68"/>
  <c r="G214" i="68"/>
  <c r="F214" i="68"/>
  <c r="E214" i="68"/>
  <c r="I214" i="68" s="1"/>
  <c r="D214" i="68"/>
  <c r="H214" i="68" s="1"/>
  <c r="J214" i="68" s="1"/>
  <c r="G213" i="68"/>
  <c r="F213" i="68"/>
  <c r="E213" i="68"/>
  <c r="I213" i="68" s="1"/>
  <c r="D213" i="68"/>
  <c r="H213" i="68" s="1"/>
  <c r="J213" i="68" s="1"/>
  <c r="G212" i="68"/>
  <c r="F212" i="68"/>
  <c r="E212" i="68"/>
  <c r="I212" i="68" s="1"/>
  <c r="D212" i="68"/>
  <c r="H212" i="68" s="1"/>
  <c r="J212" i="68" s="1"/>
  <c r="G211" i="68"/>
  <c r="F211" i="68"/>
  <c r="E211" i="68"/>
  <c r="I211" i="68" s="1"/>
  <c r="D211" i="68"/>
  <c r="H211" i="68" s="1"/>
  <c r="J211" i="68" s="1"/>
  <c r="G210" i="68"/>
  <c r="F210" i="68"/>
  <c r="E210" i="68"/>
  <c r="I210" i="68" s="1"/>
  <c r="D210" i="68"/>
  <c r="H210" i="68" s="1"/>
  <c r="J210" i="68" s="1"/>
  <c r="G209" i="68"/>
  <c r="F209" i="68"/>
  <c r="E209" i="68"/>
  <c r="I209" i="68" s="1"/>
  <c r="D209" i="68"/>
  <c r="H209" i="68" s="1"/>
  <c r="J209" i="68" s="1"/>
  <c r="G208" i="68"/>
  <c r="F208" i="68"/>
  <c r="E208" i="68"/>
  <c r="I208" i="68" s="1"/>
  <c r="D208" i="68"/>
  <c r="H208" i="68" s="1"/>
  <c r="J208" i="68" s="1"/>
  <c r="G207" i="68"/>
  <c r="F207" i="68"/>
  <c r="F206" i="68" s="1"/>
  <c r="E207" i="68"/>
  <c r="I207" i="68" s="1"/>
  <c r="I206" i="68" s="1"/>
  <c r="D207" i="68"/>
  <c r="H207" i="68" s="1"/>
  <c r="G206" i="68"/>
  <c r="E206" i="68"/>
  <c r="G205" i="68"/>
  <c r="F205" i="68"/>
  <c r="E205" i="68"/>
  <c r="I205" i="68" s="1"/>
  <c r="D205" i="68"/>
  <c r="H205" i="68" s="1"/>
  <c r="J205" i="68" s="1"/>
  <c r="G204" i="68"/>
  <c r="F204" i="68"/>
  <c r="E204" i="68"/>
  <c r="I204" i="68" s="1"/>
  <c r="D204" i="68"/>
  <c r="H204" i="68" s="1"/>
  <c r="J204" i="68" s="1"/>
  <c r="G203" i="68"/>
  <c r="F203" i="68"/>
  <c r="E203" i="68"/>
  <c r="I203" i="68" s="1"/>
  <c r="D203" i="68"/>
  <c r="H203" i="68" s="1"/>
  <c r="J203" i="68" s="1"/>
  <c r="G202" i="68"/>
  <c r="G201" i="68" s="1"/>
  <c r="G200" i="68" s="1"/>
  <c r="F202" i="68"/>
  <c r="E202" i="68"/>
  <c r="I202" i="68" s="1"/>
  <c r="I201" i="68" s="1"/>
  <c r="I200" i="68" s="1"/>
  <c r="D202" i="68"/>
  <c r="H202" i="68" s="1"/>
  <c r="F201" i="68"/>
  <c r="D201" i="68"/>
  <c r="G199" i="68"/>
  <c r="F199" i="68"/>
  <c r="E199" i="68"/>
  <c r="I199" i="68" s="1"/>
  <c r="D199" i="68"/>
  <c r="H199" i="68" s="1"/>
  <c r="J199" i="68" s="1"/>
  <c r="G198" i="68"/>
  <c r="F198" i="68"/>
  <c r="E198" i="68"/>
  <c r="I198" i="68" s="1"/>
  <c r="D198" i="68"/>
  <c r="H198" i="68" s="1"/>
  <c r="J198" i="68" s="1"/>
  <c r="G197" i="68"/>
  <c r="F197" i="68"/>
  <c r="E197" i="68"/>
  <c r="I197" i="68" s="1"/>
  <c r="D197" i="68"/>
  <c r="H197" i="68" s="1"/>
  <c r="J197" i="68" s="1"/>
  <c r="G196" i="68"/>
  <c r="F196" i="68"/>
  <c r="E196" i="68"/>
  <c r="I196" i="68" s="1"/>
  <c r="D196" i="68"/>
  <c r="H196" i="68" s="1"/>
  <c r="J196" i="68" s="1"/>
  <c r="G195" i="68"/>
  <c r="F195" i="68"/>
  <c r="E195" i="68"/>
  <c r="I195" i="68" s="1"/>
  <c r="D195" i="68"/>
  <c r="H195" i="68" s="1"/>
  <c r="J195" i="68" s="1"/>
  <c r="G194" i="68"/>
  <c r="G193" i="68" s="1"/>
  <c r="F194" i="68"/>
  <c r="E194" i="68"/>
  <c r="I194" i="68" s="1"/>
  <c r="I193" i="68" s="1"/>
  <c r="D194" i="68"/>
  <c r="H194" i="68" s="1"/>
  <c r="F193" i="68"/>
  <c r="D193" i="68"/>
  <c r="G192" i="68"/>
  <c r="F192" i="68"/>
  <c r="E192" i="68"/>
  <c r="I192" i="68" s="1"/>
  <c r="D192" i="68"/>
  <c r="H192" i="68" s="1"/>
  <c r="J192" i="68" s="1"/>
  <c r="G191" i="68"/>
  <c r="F191" i="68"/>
  <c r="E191" i="68"/>
  <c r="I191" i="68" s="1"/>
  <c r="D191" i="68"/>
  <c r="H191" i="68" s="1"/>
  <c r="J191" i="68" s="1"/>
  <c r="G190" i="68"/>
  <c r="G189" i="68" s="1"/>
  <c r="G188" i="68" s="1"/>
  <c r="G187" i="68" s="1"/>
  <c r="F190" i="68"/>
  <c r="E190" i="68"/>
  <c r="I190" i="68" s="1"/>
  <c r="I189" i="68" s="1"/>
  <c r="I188" i="68" s="1"/>
  <c r="D190" i="68"/>
  <c r="H190" i="68" s="1"/>
  <c r="F189" i="68"/>
  <c r="F188" i="68" s="1"/>
  <c r="D189" i="68"/>
  <c r="D188" i="68" s="1"/>
  <c r="G186" i="68"/>
  <c r="F186" i="68"/>
  <c r="E186" i="68"/>
  <c r="I186" i="68" s="1"/>
  <c r="D186" i="68"/>
  <c r="H186" i="68" s="1"/>
  <c r="J186" i="68" s="1"/>
  <c r="G185" i="68"/>
  <c r="F185" i="68"/>
  <c r="E185" i="68"/>
  <c r="I185" i="68" s="1"/>
  <c r="D185" i="68"/>
  <c r="H185" i="68" s="1"/>
  <c r="J185" i="68" s="1"/>
  <c r="G184" i="68"/>
  <c r="F184" i="68"/>
  <c r="E184" i="68"/>
  <c r="I184" i="68" s="1"/>
  <c r="D184" i="68"/>
  <c r="H184" i="68" s="1"/>
  <c r="J184" i="68" s="1"/>
  <c r="G183" i="68"/>
  <c r="F183" i="68"/>
  <c r="E183" i="68"/>
  <c r="I183" i="68" s="1"/>
  <c r="D183" i="68"/>
  <c r="H183" i="68" s="1"/>
  <c r="J183" i="68" s="1"/>
  <c r="G182" i="68"/>
  <c r="G181" i="68" s="1"/>
  <c r="F182" i="68"/>
  <c r="E182" i="68"/>
  <c r="I182" i="68" s="1"/>
  <c r="I181" i="68" s="1"/>
  <c r="D182" i="68"/>
  <c r="H182" i="68" s="1"/>
  <c r="F181" i="68"/>
  <c r="D181" i="68"/>
  <c r="G180" i="68"/>
  <c r="F180" i="68"/>
  <c r="E180" i="68"/>
  <c r="I180" i="68" s="1"/>
  <c r="D180" i="68"/>
  <c r="H180" i="68" s="1"/>
  <c r="J180" i="68" s="1"/>
  <c r="G179" i="68"/>
  <c r="F179" i="68"/>
  <c r="E179" i="68"/>
  <c r="I179" i="68" s="1"/>
  <c r="D179" i="68"/>
  <c r="H179" i="68" s="1"/>
  <c r="J179" i="68" s="1"/>
  <c r="G178" i="68"/>
  <c r="F178" i="68"/>
  <c r="E178" i="68"/>
  <c r="I178" i="68" s="1"/>
  <c r="D178" i="68"/>
  <c r="H178" i="68" s="1"/>
  <c r="J178" i="68" s="1"/>
  <c r="G177" i="68"/>
  <c r="F177" i="68"/>
  <c r="E177" i="68"/>
  <c r="I177" i="68" s="1"/>
  <c r="D177" i="68"/>
  <c r="H177" i="68" s="1"/>
  <c r="J177" i="68" s="1"/>
  <c r="G176" i="68"/>
  <c r="G175" i="68" s="1"/>
  <c r="F176" i="68"/>
  <c r="E176" i="68"/>
  <c r="I176" i="68" s="1"/>
  <c r="I175" i="68" s="1"/>
  <c r="D176" i="68"/>
  <c r="H176" i="68" s="1"/>
  <c r="F175" i="68"/>
  <c r="D175" i="68"/>
  <c r="G174" i="68"/>
  <c r="F174" i="68"/>
  <c r="E174" i="68"/>
  <c r="I174" i="68" s="1"/>
  <c r="D174" i="68"/>
  <c r="H174" i="68" s="1"/>
  <c r="J174" i="68" s="1"/>
  <c r="G173" i="68"/>
  <c r="F173" i="68"/>
  <c r="E173" i="68"/>
  <c r="I173" i="68" s="1"/>
  <c r="D173" i="68"/>
  <c r="H173" i="68" s="1"/>
  <c r="J173" i="68" s="1"/>
  <c r="G172" i="68"/>
  <c r="F172" i="68"/>
  <c r="E172" i="68"/>
  <c r="I172" i="68" s="1"/>
  <c r="D172" i="68"/>
  <c r="H172" i="68" s="1"/>
  <c r="J172" i="68" s="1"/>
  <c r="G171" i="68"/>
  <c r="F171" i="68"/>
  <c r="F170" i="68" s="1"/>
  <c r="E171" i="68"/>
  <c r="I171" i="68" s="1"/>
  <c r="I170" i="68" s="1"/>
  <c r="D171" i="68"/>
  <c r="H171" i="68" s="1"/>
  <c r="G170" i="68"/>
  <c r="E170" i="68"/>
  <c r="G169" i="68"/>
  <c r="F169" i="68"/>
  <c r="E169" i="68"/>
  <c r="I169" i="68" s="1"/>
  <c r="D169" i="68"/>
  <c r="H169" i="68" s="1"/>
  <c r="J169" i="68" s="1"/>
  <c r="G168" i="68"/>
  <c r="F168" i="68"/>
  <c r="E168" i="68"/>
  <c r="I168" i="68" s="1"/>
  <c r="D168" i="68"/>
  <c r="H168" i="68" s="1"/>
  <c r="J168" i="68" s="1"/>
  <c r="G167" i="68"/>
  <c r="F167" i="68"/>
  <c r="F166" i="68" s="1"/>
  <c r="F165" i="68" s="1"/>
  <c r="E167" i="68"/>
  <c r="I167" i="68" s="1"/>
  <c r="I166" i="68" s="1"/>
  <c r="I165" i="68" s="1"/>
  <c r="D167" i="68"/>
  <c r="H167" i="68" s="1"/>
  <c r="G166" i="68"/>
  <c r="G165" i="68" s="1"/>
  <c r="E166" i="68"/>
  <c r="G164" i="68"/>
  <c r="F164" i="68"/>
  <c r="E164" i="68"/>
  <c r="I164" i="68" s="1"/>
  <c r="D164" i="68"/>
  <c r="H164" i="68" s="1"/>
  <c r="J164" i="68" s="1"/>
  <c r="G163" i="68"/>
  <c r="F163" i="68"/>
  <c r="E163" i="68"/>
  <c r="I163" i="68" s="1"/>
  <c r="D163" i="68"/>
  <c r="H163" i="68" s="1"/>
  <c r="J163" i="68" s="1"/>
  <c r="G162" i="68"/>
  <c r="G161" i="68" s="1"/>
  <c r="F162" i="68"/>
  <c r="E162" i="68"/>
  <c r="I162" i="68" s="1"/>
  <c r="I161" i="68" s="1"/>
  <c r="D162" i="68"/>
  <c r="H162" i="68" s="1"/>
  <c r="F161" i="68"/>
  <c r="D161" i="68"/>
  <c r="G160" i="68"/>
  <c r="F160" i="68"/>
  <c r="E160" i="68"/>
  <c r="I160" i="68" s="1"/>
  <c r="D160" i="68"/>
  <c r="H160" i="68" s="1"/>
  <c r="J160" i="68" s="1"/>
  <c r="G159" i="68"/>
  <c r="F159" i="68"/>
  <c r="E159" i="68"/>
  <c r="I159" i="68" s="1"/>
  <c r="D159" i="68"/>
  <c r="H159" i="68" s="1"/>
  <c r="J159" i="68" s="1"/>
  <c r="G158" i="68"/>
  <c r="F158" i="68"/>
  <c r="E158" i="68"/>
  <c r="I158" i="68" s="1"/>
  <c r="D158" i="68"/>
  <c r="H158" i="68" s="1"/>
  <c r="J158" i="68" s="1"/>
  <c r="G157" i="68"/>
  <c r="F157" i="68"/>
  <c r="E157" i="68"/>
  <c r="I157" i="68" s="1"/>
  <c r="D157" i="68"/>
  <c r="H157" i="68" s="1"/>
  <c r="J157" i="68" s="1"/>
  <c r="G156" i="68"/>
  <c r="G155" i="68" s="1"/>
  <c r="F156" i="68"/>
  <c r="E156" i="68"/>
  <c r="I156" i="68" s="1"/>
  <c r="I155" i="68" s="1"/>
  <c r="D156" i="68"/>
  <c r="H156" i="68" s="1"/>
  <c r="J156" i="68" s="1"/>
  <c r="H155" i="68"/>
  <c r="F155" i="68"/>
  <c r="F154" i="68" s="1"/>
  <c r="D155" i="68"/>
  <c r="D154" i="68" s="1"/>
  <c r="I154" i="68"/>
  <c r="G154" i="68"/>
  <c r="G153" i="68"/>
  <c r="F153" i="68"/>
  <c r="E153" i="68"/>
  <c r="I153" i="68" s="1"/>
  <c r="D153" i="68"/>
  <c r="H153" i="68" s="1"/>
  <c r="J153" i="68" s="1"/>
  <c r="I152" i="68"/>
  <c r="G152" i="68"/>
  <c r="F152" i="68"/>
  <c r="E152" i="68"/>
  <c r="D152" i="68"/>
  <c r="H152" i="68" s="1"/>
  <c r="J152" i="68" s="1"/>
  <c r="G151" i="68"/>
  <c r="F151" i="68"/>
  <c r="E151" i="68"/>
  <c r="I151" i="68" s="1"/>
  <c r="D151" i="68"/>
  <c r="D149" i="68" s="1"/>
  <c r="G150" i="68"/>
  <c r="G149" i="68" s="1"/>
  <c r="F150" i="68"/>
  <c r="E150" i="68"/>
  <c r="E149" i="68" s="1"/>
  <c r="D150" i="68"/>
  <c r="H150" i="68" s="1"/>
  <c r="J150" i="68" s="1"/>
  <c r="F149" i="68"/>
  <c r="I148" i="68"/>
  <c r="I146" i="68" s="1"/>
  <c r="G148" i="68"/>
  <c r="F148" i="68"/>
  <c r="E148" i="68"/>
  <c r="D148" i="68"/>
  <c r="H148" i="68" s="1"/>
  <c r="J148" i="68" s="1"/>
  <c r="G147" i="68"/>
  <c r="F147" i="68"/>
  <c r="F146" i="68" s="1"/>
  <c r="E147" i="68"/>
  <c r="I147" i="68" s="1"/>
  <c r="D147" i="68"/>
  <c r="D146" i="68" s="1"/>
  <c r="G146" i="68"/>
  <c r="E146" i="68"/>
  <c r="G145" i="68"/>
  <c r="F145" i="68"/>
  <c r="E145" i="68"/>
  <c r="I145" i="68" s="1"/>
  <c r="D145" i="68"/>
  <c r="H145" i="68" s="1"/>
  <c r="J145" i="68" s="1"/>
  <c r="G144" i="68"/>
  <c r="F144" i="68"/>
  <c r="E144" i="68"/>
  <c r="I144" i="68" s="1"/>
  <c r="D144" i="68"/>
  <c r="H144" i="68" s="1"/>
  <c r="J144" i="68" s="1"/>
  <c r="G143" i="68"/>
  <c r="F143" i="68"/>
  <c r="F142" i="68" s="1"/>
  <c r="E143" i="68"/>
  <c r="I143" i="68" s="1"/>
  <c r="I142" i="68" s="1"/>
  <c r="D143" i="68"/>
  <c r="D142" i="68" s="1"/>
  <c r="G142" i="68"/>
  <c r="E142" i="68"/>
  <c r="G141" i="68"/>
  <c r="F141" i="68"/>
  <c r="E141" i="68"/>
  <c r="I141" i="68" s="1"/>
  <c r="D141" i="68"/>
  <c r="H141" i="68" s="1"/>
  <c r="J141" i="68" s="1"/>
  <c r="G140" i="68"/>
  <c r="F140" i="68"/>
  <c r="E140" i="68"/>
  <c r="I140" i="68" s="1"/>
  <c r="D140" i="68"/>
  <c r="H140" i="68" s="1"/>
  <c r="J140" i="68" s="1"/>
  <c r="G139" i="68"/>
  <c r="F139" i="68"/>
  <c r="F138" i="68" s="1"/>
  <c r="E139" i="68"/>
  <c r="I139" i="68" s="1"/>
  <c r="I138" i="68" s="1"/>
  <c r="D139" i="68"/>
  <c r="D138" i="68" s="1"/>
  <c r="G138" i="68"/>
  <c r="E138" i="68"/>
  <c r="G137" i="68"/>
  <c r="F137" i="68"/>
  <c r="E137" i="68"/>
  <c r="I137" i="68" s="1"/>
  <c r="D137" i="68"/>
  <c r="H137" i="68" s="1"/>
  <c r="J137" i="68" s="1"/>
  <c r="G136" i="68"/>
  <c r="F136" i="68"/>
  <c r="E136" i="68"/>
  <c r="I136" i="68" s="1"/>
  <c r="D136" i="68"/>
  <c r="H136" i="68" s="1"/>
  <c r="J136" i="68" s="1"/>
  <c r="G135" i="68"/>
  <c r="F135" i="68"/>
  <c r="F134" i="68" s="1"/>
  <c r="E135" i="68"/>
  <c r="I135" i="68" s="1"/>
  <c r="I134" i="68" s="1"/>
  <c r="D135" i="68"/>
  <c r="D134" i="68" s="1"/>
  <c r="G134" i="68"/>
  <c r="E134" i="68"/>
  <c r="G133" i="68"/>
  <c r="F133" i="68"/>
  <c r="E133" i="68"/>
  <c r="I133" i="68" s="1"/>
  <c r="D133" i="68"/>
  <c r="H133" i="68" s="1"/>
  <c r="J133" i="68" s="1"/>
  <c r="G132" i="68"/>
  <c r="F132" i="68"/>
  <c r="E132" i="68"/>
  <c r="I132" i="68" s="1"/>
  <c r="D132" i="68"/>
  <c r="H132" i="68" s="1"/>
  <c r="J132" i="68" s="1"/>
  <c r="G131" i="68"/>
  <c r="F131" i="68"/>
  <c r="E131" i="68"/>
  <c r="I131" i="68" s="1"/>
  <c r="D131" i="68"/>
  <c r="H131" i="68" s="1"/>
  <c r="J131" i="68" s="1"/>
  <c r="G130" i="68"/>
  <c r="G129" i="68" s="1"/>
  <c r="F130" i="68"/>
  <c r="E130" i="68"/>
  <c r="E129" i="68" s="1"/>
  <c r="D130" i="68"/>
  <c r="H130" i="68" s="1"/>
  <c r="F129" i="68"/>
  <c r="D129" i="68"/>
  <c r="G128" i="68"/>
  <c r="F128" i="68"/>
  <c r="E128" i="68"/>
  <c r="I128" i="68" s="1"/>
  <c r="D128" i="68"/>
  <c r="H128" i="68" s="1"/>
  <c r="J128" i="68" s="1"/>
  <c r="G127" i="68"/>
  <c r="F127" i="68"/>
  <c r="F126" i="68" s="1"/>
  <c r="E127" i="68"/>
  <c r="I127" i="68" s="1"/>
  <c r="I126" i="68" s="1"/>
  <c r="D127" i="68"/>
  <c r="D126" i="68" s="1"/>
  <c r="G126" i="68"/>
  <c r="E126" i="68"/>
  <c r="G125" i="68"/>
  <c r="F125" i="68"/>
  <c r="E125" i="68"/>
  <c r="I125" i="68" s="1"/>
  <c r="D125" i="68"/>
  <c r="H125" i="68" s="1"/>
  <c r="J125" i="68" s="1"/>
  <c r="G124" i="68"/>
  <c r="G123" i="68" s="1"/>
  <c r="G122" i="68" s="1"/>
  <c r="F124" i="68"/>
  <c r="E124" i="68"/>
  <c r="E123" i="68" s="1"/>
  <c r="E122" i="68" s="1"/>
  <c r="D124" i="68"/>
  <c r="H124" i="68" s="1"/>
  <c r="F123" i="68"/>
  <c r="D123" i="68"/>
  <c r="D122" i="68" s="1"/>
  <c r="G121" i="68"/>
  <c r="F121" i="68"/>
  <c r="E121" i="68"/>
  <c r="I121" i="68" s="1"/>
  <c r="D121" i="68"/>
  <c r="H121" i="68" s="1"/>
  <c r="J121" i="68" s="1"/>
  <c r="G120" i="68"/>
  <c r="F120" i="68"/>
  <c r="E120" i="68"/>
  <c r="I120" i="68" s="1"/>
  <c r="D120" i="68"/>
  <c r="H120" i="68" s="1"/>
  <c r="J120" i="68" s="1"/>
  <c r="G119" i="68"/>
  <c r="F119" i="68"/>
  <c r="E119" i="68"/>
  <c r="I119" i="68" s="1"/>
  <c r="D119" i="68"/>
  <c r="H119" i="68" s="1"/>
  <c r="J119" i="68" s="1"/>
  <c r="G118" i="68"/>
  <c r="G117" i="68" s="1"/>
  <c r="F118" i="68"/>
  <c r="E118" i="68"/>
  <c r="E117" i="68" s="1"/>
  <c r="D118" i="68"/>
  <c r="H118" i="68" s="1"/>
  <c r="F117" i="68"/>
  <c r="D117" i="68"/>
  <c r="G116" i="68"/>
  <c r="F116" i="68"/>
  <c r="E116" i="68"/>
  <c r="I116" i="68" s="1"/>
  <c r="D116" i="68"/>
  <c r="H116" i="68" s="1"/>
  <c r="J116" i="68" s="1"/>
  <c r="G115" i="68"/>
  <c r="F115" i="68"/>
  <c r="F114" i="68" s="1"/>
  <c r="F113" i="68" s="1"/>
  <c r="E115" i="68"/>
  <c r="I115" i="68" s="1"/>
  <c r="I114" i="68" s="1"/>
  <c r="D115" i="68"/>
  <c r="D114" i="68" s="1"/>
  <c r="D113" i="68" s="1"/>
  <c r="G114" i="68"/>
  <c r="G113" i="68" s="1"/>
  <c r="E114" i="68"/>
  <c r="E113" i="68" s="1"/>
  <c r="G112" i="68"/>
  <c r="F112" i="68"/>
  <c r="E112" i="68"/>
  <c r="I112" i="68" s="1"/>
  <c r="D112" i="68"/>
  <c r="H112" i="68" s="1"/>
  <c r="J112" i="68" s="1"/>
  <c r="G111" i="68"/>
  <c r="F111" i="68"/>
  <c r="E111" i="68"/>
  <c r="I111" i="68" s="1"/>
  <c r="D111" i="68"/>
  <c r="H111" i="68" s="1"/>
  <c r="J111" i="68" s="1"/>
  <c r="G110" i="68"/>
  <c r="F110" i="68"/>
  <c r="E110" i="68"/>
  <c r="I110" i="68" s="1"/>
  <c r="D110" i="68"/>
  <c r="H110" i="68" s="1"/>
  <c r="J110" i="68" s="1"/>
  <c r="G109" i="68"/>
  <c r="F109" i="68"/>
  <c r="F108" i="68" s="1"/>
  <c r="E109" i="68"/>
  <c r="I109" i="68" s="1"/>
  <c r="I108" i="68" s="1"/>
  <c r="D109" i="68"/>
  <c r="D108" i="68" s="1"/>
  <c r="G108" i="68"/>
  <c r="E108" i="68"/>
  <c r="G107" i="68"/>
  <c r="F107" i="68"/>
  <c r="E107" i="68"/>
  <c r="I107" i="68" s="1"/>
  <c r="D107" i="68"/>
  <c r="H107" i="68" s="1"/>
  <c r="J107" i="68" s="1"/>
  <c r="G106" i="68"/>
  <c r="F106" i="68"/>
  <c r="E106" i="68"/>
  <c r="I106" i="68" s="1"/>
  <c r="D106" i="68"/>
  <c r="H106" i="68" s="1"/>
  <c r="J106" i="68" s="1"/>
  <c r="G105" i="68"/>
  <c r="F105" i="68"/>
  <c r="E105" i="68"/>
  <c r="I105" i="68" s="1"/>
  <c r="D105" i="68"/>
  <c r="H105" i="68" s="1"/>
  <c r="J105" i="68" s="1"/>
  <c r="G104" i="68"/>
  <c r="F104" i="68"/>
  <c r="E104" i="68"/>
  <c r="I104" i="68" s="1"/>
  <c r="D104" i="68"/>
  <c r="H104" i="68" s="1"/>
  <c r="J104" i="68" s="1"/>
  <c r="G103" i="68"/>
  <c r="F103" i="68"/>
  <c r="E103" i="68"/>
  <c r="I103" i="68" s="1"/>
  <c r="D103" i="68"/>
  <c r="H103" i="68" s="1"/>
  <c r="J103" i="68" s="1"/>
  <c r="G102" i="68"/>
  <c r="F102" i="68"/>
  <c r="E102" i="68"/>
  <c r="I102" i="68" s="1"/>
  <c r="D102" i="68"/>
  <c r="H102" i="68" s="1"/>
  <c r="J102" i="68" s="1"/>
  <c r="G101" i="68"/>
  <c r="F101" i="68"/>
  <c r="F100" i="68" s="1"/>
  <c r="E101" i="68"/>
  <c r="I101" i="68" s="1"/>
  <c r="I100" i="68" s="1"/>
  <c r="D101" i="68"/>
  <c r="D100" i="68" s="1"/>
  <c r="G100" i="68"/>
  <c r="E100" i="68"/>
  <c r="G99" i="68"/>
  <c r="F99" i="68"/>
  <c r="E99" i="68"/>
  <c r="I99" i="68" s="1"/>
  <c r="D99" i="68"/>
  <c r="H99" i="68" s="1"/>
  <c r="J99" i="68" s="1"/>
  <c r="G98" i="68"/>
  <c r="F98" i="68"/>
  <c r="E98" i="68"/>
  <c r="I98" i="68" s="1"/>
  <c r="D98" i="68"/>
  <c r="H98" i="68" s="1"/>
  <c r="J98" i="68" s="1"/>
  <c r="G97" i="68"/>
  <c r="F97" i="68"/>
  <c r="E97" i="68"/>
  <c r="I97" i="68" s="1"/>
  <c r="D97" i="68"/>
  <c r="H97" i="68" s="1"/>
  <c r="J97" i="68" s="1"/>
  <c r="G96" i="68"/>
  <c r="G95" i="68" s="1"/>
  <c r="G94" i="68" s="1"/>
  <c r="F96" i="68"/>
  <c r="E96" i="68"/>
  <c r="E95" i="68" s="1"/>
  <c r="E94" i="68" s="1"/>
  <c r="D96" i="68"/>
  <c r="H96" i="68" s="1"/>
  <c r="F95" i="68"/>
  <c r="D95" i="68"/>
  <c r="D94" i="68" s="1"/>
  <c r="G93" i="68"/>
  <c r="F93" i="68"/>
  <c r="E93" i="68"/>
  <c r="I93" i="68" s="1"/>
  <c r="D93" i="68"/>
  <c r="H93" i="68" s="1"/>
  <c r="J93" i="68" s="1"/>
  <c r="G92" i="68"/>
  <c r="F92" i="68"/>
  <c r="E92" i="68"/>
  <c r="I92" i="68" s="1"/>
  <c r="D92" i="68"/>
  <c r="H92" i="68" s="1"/>
  <c r="J92" i="68" s="1"/>
  <c r="G91" i="68"/>
  <c r="F91" i="68"/>
  <c r="E91" i="68"/>
  <c r="I91" i="68" s="1"/>
  <c r="D91" i="68"/>
  <c r="H91" i="68" s="1"/>
  <c r="J91" i="68" s="1"/>
  <c r="G90" i="68"/>
  <c r="F90" i="68"/>
  <c r="E90" i="68"/>
  <c r="I90" i="68" s="1"/>
  <c r="D90" i="68"/>
  <c r="H90" i="68" s="1"/>
  <c r="J90" i="68" s="1"/>
  <c r="G89" i="68"/>
  <c r="F89" i="68"/>
  <c r="E89" i="68"/>
  <c r="I89" i="68" s="1"/>
  <c r="D89" i="68"/>
  <c r="H89" i="68" s="1"/>
  <c r="J89" i="68" s="1"/>
  <c r="G88" i="68"/>
  <c r="F88" i="68"/>
  <c r="E88" i="68"/>
  <c r="I88" i="68" s="1"/>
  <c r="D88" i="68"/>
  <c r="H88" i="68" s="1"/>
  <c r="J88" i="68" s="1"/>
  <c r="G87" i="68"/>
  <c r="F87" i="68"/>
  <c r="F86" i="68" s="1"/>
  <c r="E87" i="68"/>
  <c r="I87" i="68" s="1"/>
  <c r="I86" i="68" s="1"/>
  <c r="D87" i="68"/>
  <c r="D86" i="68" s="1"/>
  <c r="G86" i="68"/>
  <c r="E86" i="68"/>
  <c r="G85" i="68"/>
  <c r="F85" i="68"/>
  <c r="E85" i="68"/>
  <c r="I85" i="68" s="1"/>
  <c r="D85" i="68"/>
  <c r="H85" i="68" s="1"/>
  <c r="J85" i="68" s="1"/>
  <c r="G84" i="68"/>
  <c r="F84" i="68"/>
  <c r="E84" i="68"/>
  <c r="I84" i="68" s="1"/>
  <c r="D84" i="68"/>
  <c r="H84" i="68" s="1"/>
  <c r="J84" i="68" s="1"/>
  <c r="G83" i="68"/>
  <c r="F83" i="68"/>
  <c r="E83" i="68"/>
  <c r="I83" i="68" s="1"/>
  <c r="D83" i="68"/>
  <c r="H83" i="68" s="1"/>
  <c r="J83" i="68" s="1"/>
  <c r="G82" i="68"/>
  <c r="G81" i="68" s="1"/>
  <c r="F82" i="68"/>
  <c r="E82" i="68"/>
  <c r="E81" i="68" s="1"/>
  <c r="D82" i="68"/>
  <c r="H82" i="68" s="1"/>
  <c r="F81" i="68"/>
  <c r="D81" i="68"/>
  <c r="G80" i="68"/>
  <c r="F80" i="68"/>
  <c r="E80" i="68"/>
  <c r="I80" i="68" s="1"/>
  <c r="D80" i="68"/>
  <c r="H80" i="68" s="1"/>
  <c r="J80" i="68" s="1"/>
  <c r="G79" i="68"/>
  <c r="F79" i="68"/>
  <c r="E79" i="68"/>
  <c r="I79" i="68" s="1"/>
  <c r="D79" i="68"/>
  <c r="H79" i="68" s="1"/>
  <c r="J79" i="68" s="1"/>
  <c r="G78" i="68"/>
  <c r="F78" i="68"/>
  <c r="E78" i="68"/>
  <c r="I78" i="68" s="1"/>
  <c r="D78" i="68"/>
  <c r="H78" i="68" s="1"/>
  <c r="J78" i="68" s="1"/>
  <c r="G77" i="68"/>
  <c r="F77" i="68"/>
  <c r="E77" i="68"/>
  <c r="I77" i="68" s="1"/>
  <c r="D77" i="68"/>
  <c r="H77" i="68" s="1"/>
  <c r="J77" i="68" s="1"/>
  <c r="G76" i="68"/>
  <c r="F76" i="68"/>
  <c r="E76" i="68"/>
  <c r="I76" i="68" s="1"/>
  <c r="D76" i="68"/>
  <c r="H76" i="68" s="1"/>
  <c r="J76" i="68" s="1"/>
  <c r="G75" i="68"/>
  <c r="F75" i="68"/>
  <c r="E75" i="68"/>
  <c r="I75" i="68" s="1"/>
  <c r="D75" i="68"/>
  <c r="H75" i="68" s="1"/>
  <c r="J75" i="68" s="1"/>
  <c r="G74" i="68"/>
  <c r="F74" i="68"/>
  <c r="E74" i="68"/>
  <c r="I74" i="68" s="1"/>
  <c r="D74" i="68"/>
  <c r="H74" i="68" s="1"/>
  <c r="J74" i="68" s="1"/>
  <c r="G73" i="68"/>
  <c r="F73" i="68"/>
  <c r="E73" i="68"/>
  <c r="I73" i="68" s="1"/>
  <c r="D73" i="68"/>
  <c r="H73" i="68" s="1"/>
  <c r="J73" i="68" s="1"/>
  <c r="G72" i="68"/>
  <c r="F72" i="68"/>
  <c r="E72" i="68"/>
  <c r="I72" i="68" s="1"/>
  <c r="D72" i="68"/>
  <c r="H72" i="68" s="1"/>
  <c r="J72" i="68" s="1"/>
  <c r="G71" i="68"/>
  <c r="F71" i="68"/>
  <c r="F70" i="68" s="1"/>
  <c r="E71" i="68"/>
  <c r="I71" i="68" s="1"/>
  <c r="I70" i="68" s="1"/>
  <c r="D71" i="68"/>
  <c r="D70" i="68" s="1"/>
  <c r="G70" i="68"/>
  <c r="E70" i="68"/>
  <c r="G69" i="68"/>
  <c r="F69" i="68"/>
  <c r="E69" i="68"/>
  <c r="I69" i="68" s="1"/>
  <c r="D69" i="68"/>
  <c r="H69" i="68" s="1"/>
  <c r="J69" i="68" s="1"/>
  <c r="G68" i="68"/>
  <c r="F68" i="68"/>
  <c r="E68" i="68"/>
  <c r="I68" i="68" s="1"/>
  <c r="D68" i="68"/>
  <c r="H68" i="68" s="1"/>
  <c r="J68" i="68" s="1"/>
  <c r="G67" i="68"/>
  <c r="F67" i="68"/>
  <c r="E67" i="68"/>
  <c r="I67" i="68" s="1"/>
  <c r="D67" i="68"/>
  <c r="H67" i="68" s="1"/>
  <c r="J67" i="68" s="1"/>
  <c r="G66" i="68"/>
  <c r="F66" i="68"/>
  <c r="E66" i="68"/>
  <c r="I66" i="68" s="1"/>
  <c r="D66" i="68"/>
  <c r="H66" i="68" s="1"/>
  <c r="J66" i="68" s="1"/>
  <c r="G65" i="68"/>
  <c r="F65" i="68"/>
  <c r="E65" i="68"/>
  <c r="I65" i="68" s="1"/>
  <c r="D65" i="68"/>
  <c r="H65" i="68" s="1"/>
  <c r="J65" i="68" s="1"/>
  <c r="G64" i="68"/>
  <c r="F64" i="68"/>
  <c r="E64" i="68"/>
  <c r="I64" i="68" s="1"/>
  <c r="D64" i="68"/>
  <c r="H64" i="68" s="1"/>
  <c r="J64" i="68" s="1"/>
  <c r="G63" i="68"/>
  <c r="F63" i="68"/>
  <c r="F62" i="68" s="1"/>
  <c r="E63" i="68"/>
  <c r="I63" i="68" s="1"/>
  <c r="I62" i="68" s="1"/>
  <c r="D63" i="68"/>
  <c r="D62" i="68" s="1"/>
  <c r="G62" i="68"/>
  <c r="E62" i="68"/>
  <c r="G61" i="68"/>
  <c r="F61" i="68"/>
  <c r="E61" i="68"/>
  <c r="I61" i="68" s="1"/>
  <c r="D61" i="68"/>
  <c r="H61" i="68" s="1"/>
  <c r="J61" i="68" s="1"/>
  <c r="G60" i="68"/>
  <c r="F60" i="68"/>
  <c r="E60" i="68"/>
  <c r="I60" i="68" s="1"/>
  <c r="D60" i="68"/>
  <c r="H60" i="68" s="1"/>
  <c r="J60" i="68" s="1"/>
  <c r="G59" i="68"/>
  <c r="F59" i="68"/>
  <c r="E59" i="68"/>
  <c r="I59" i="68" s="1"/>
  <c r="D59" i="68"/>
  <c r="H59" i="68" s="1"/>
  <c r="J59" i="68" s="1"/>
  <c r="G58" i="68"/>
  <c r="G57" i="68" s="1"/>
  <c r="G56" i="68" s="1"/>
  <c r="F58" i="68"/>
  <c r="E58" i="68"/>
  <c r="E57" i="68" s="1"/>
  <c r="E56" i="68" s="1"/>
  <c r="D58" i="68"/>
  <c r="H58" i="68" s="1"/>
  <c r="F57" i="68"/>
  <c r="D57" i="68"/>
  <c r="D56" i="68" s="1"/>
  <c r="G55" i="68"/>
  <c r="F55" i="68"/>
  <c r="E55" i="68"/>
  <c r="I55" i="68" s="1"/>
  <c r="D55" i="68"/>
  <c r="H55" i="68" s="1"/>
  <c r="J55" i="68" s="1"/>
  <c r="G54" i="68"/>
  <c r="F54" i="68"/>
  <c r="E54" i="68"/>
  <c r="I54" i="68" s="1"/>
  <c r="D54" i="68"/>
  <c r="H54" i="68" s="1"/>
  <c r="J54" i="68" s="1"/>
  <c r="G53" i="68"/>
  <c r="F53" i="68"/>
  <c r="F52" i="68" s="1"/>
  <c r="E53" i="68"/>
  <c r="I53" i="68" s="1"/>
  <c r="I52" i="68" s="1"/>
  <c r="D53" i="68"/>
  <c r="D52" i="68" s="1"/>
  <c r="G52" i="68"/>
  <c r="E52" i="68"/>
  <c r="G51" i="68"/>
  <c r="F51" i="68"/>
  <c r="E51" i="68"/>
  <c r="I51" i="68" s="1"/>
  <c r="D51" i="68"/>
  <c r="H51" i="68" s="1"/>
  <c r="J51" i="68" s="1"/>
  <c r="G50" i="68"/>
  <c r="F50" i="68"/>
  <c r="E50" i="68"/>
  <c r="I50" i="68" s="1"/>
  <c r="D50" i="68"/>
  <c r="H50" i="68" s="1"/>
  <c r="J50" i="68" s="1"/>
  <c r="G49" i="68"/>
  <c r="F49" i="68"/>
  <c r="E49" i="68"/>
  <c r="I49" i="68" s="1"/>
  <c r="D49" i="68"/>
  <c r="H49" i="68" s="1"/>
  <c r="J49" i="68" s="1"/>
  <c r="G48" i="68"/>
  <c r="F48" i="68"/>
  <c r="E48" i="68"/>
  <c r="I48" i="68" s="1"/>
  <c r="D48" i="68"/>
  <c r="H48" i="68" s="1"/>
  <c r="J48" i="68" s="1"/>
  <c r="G47" i="68"/>
  <c r="F47" i="68"/>
  <c r="F46" i="68" s="1"/>
  <c r="F45" i="68" s="1"/>
  <c r="E47" i="68"/>
  <c r="I47" i="68" s="1"/>
  <c r="I46" i="68" s="1"/>
  <c r="I45" i="68" s="1"/>
  <c r="D47" i="68"/>
  <c r="D46" i="68" s="1"/>
  <c r="D45" i="68" s="1"/>
  <c r="G46" i="68"/>
  <c r="G45" i="68" s="1"/>
  <c r="G44" i="68" s="1"/>
  <c r="E46" i="68"/>
  <c r="E45" i="68" s="1"/>
  <c r="G42" i="68"/>
  <c r="F42" i="68"/>
  <c r="E42" i="68"/>
  <c r="I42" i="68" s="1"/>
  <c r="D42" i="68"/>
  <c r="H42" i="68" s="1"/>
  <c r="J42" i="68" s="1"/>
  <c r="G41" i="68"/>
  <c r="G40" i="68" s="1"/>
  <c r="G39" i="68" s="1"/>
  <c r="F41" i="68"/>
  <c r="E41" i="68"/>
  <c r="E40" i="68" s="1"/>
  <c r="E39" i="68" s="1"/>
  <c r="I39" i="68" s="1"/>
  <c r="D41" i="68"/>
  <c r="H41" i="68" s="1"/>
  <c r="F40" i="68"/>
  <c r="F39" i="68" s="1"/>
  <c r="D40" i="68"/>
  <c r="D39" i="68" s="1"/>
  <c r="H39" i="68" s="1"/>
  <c r="J39" i="68" s="1"/>
  <c r="G38" i="68"/>
  <c r="F38" i="68"/>
  <c r="E38" i="68"/>
  <c r="I38" i="68" s="1"/>
  <c r="D38" i="68"/>
  <c r="H38" i="68" s="1"/>
  <c r="J38" i="68" s="1"/>
  <c r="G37" i="68"/>
  <c r="F37" i="68"/>
  <c r="E37" i="68"/>
  <c r="I37" i="68" s="1"/>
  <c r="D37" i="68"/>
  <c r="H37" i="68" s="1"/>
  <c r="J37" i="68" s="1"/>
  <c r="G36" i="68"/>
  <c r="F36" i="68"/>
  <c r="F35" i="68" s="1"/>
  <c r="E36" i="68"/>
  <c r="I36" i="68" s="1"/>
  <c r="I35" i="68" s="1"/>
  <c r="D36" i="68"/>
  <c r="D35" i="68" s="1"/>
  <c r="G35" i="68"/>
  <c r="E35" i="68"/>
  <c r="G34" i="68"/>
  <c r="F34" i="68"/>
  <c r="E34" i="68"/>
  <c r="I34" i="68" s="1"/>
  <c r="D34" i="68"/>
  <c r="H34" i="68" s="1"/>
  <c r="J34" i="68" s="1"/>
  <c r="G33" i="68"/>
  <c r="F33" i="68"/>
  <c r="E33" i="68"/>
  <c r="I33" i="68" s="1"/>
  <c r="D33" i="68"/>
  <c r="H33" i="68" s="1"/>
  <c r="J33" i="68" s="1"/>
  <c r="G32" i="68"/>
  <c r="F32" i="68"/>
  <c r="E32" i="68"/>
  <c r="I32" i="68" s="1"/>
  <c r="D32" i="68"/>
  <c r="H32" i="68" s="1"/>
  <c r="J32" i="68" s="1"/>
  <c r="G31" i="68"/>
  <c r="G30" i="68" s="1"/>
  <c r="F31" i="68"/>
  <c r="E31" i="68"/>
  <c r="D31" i="68"/>
  <c r="H31" i="68" s="1"/>
  <c r="F30" i="68"/>
  <c r="D30" i="68"/>
  <c r="G29" i="68"/>
  <c r="F29" i="68"/>
  <c r="E29" i="68"/>
  <c r="I29" i="68" s="1"/>
  <c r="D29" i="68"/>
  <c r="H29" i="68" s="1"/>
  <c r="J29" i="68" s="1"/>
  <c r="G28" i="68"/>
  <c r="F28" i="68"/>
  <c r="E28" i="68"/>
  <c r="I28" i="68" s="1"/>
  <c r="D28" i="68"/>
  <c r="H28" i="68" s="1"/>
  <c r="J28" i="68" s="1"/>
  <c r="G27" i="68"/>
  <c r="F27" i="68"/>
  <c r="E27" i="68"/>
  <c r="I27" i="68" s="1"/>
  <c r="D27" i="68"/>
  <c r="H27" i="68" s="1"/>
  <c r="J27" i="68" s="1"/>
  <c r="G26" i="68"/>
  <c r="F26" i="68"/>
  <c r="F25" i="68" s="1"/>
  <c r="E26" i="68"/>
  <c r="I26" i="68" s="1"/>
  <c r="I25" i="68" s="1"/>
  <c r="D26" i="68"/>
  <c r="D25" i="68" s="1"/>
  <c r="G25" i="68"/>
  <c r="E25" i="68"/>
  <c r="G24" i="68"/>
  <c r="F24" i="68"/>
  <c r="E24" i="68"/>
  <c r="I24" i="68" s="1"/>
  <c r="D24" i="68"/>
  <c r="H24" i="68" s="1"/>
  <c r="J24" i="68" s="1"/>
  <c r="G23" i="68"/>
  <c r="F23" i="68"/>
  <c r="E23" i="68"/>
  <c r="I23" i="68" s="1"/>
  <c r="D23" i="68"/>
  <c r="H23" i="68" s="1"/>
  <c r="J23" i="68" s="1"/>
  <c r="G22" i="68"/>
  <c r="F22" i="68"/>
  <c r="E22" i="68"/>
  <c r="I22" i="68" s="1"/>
  <c r="D22" i="68"/>
  <c r="H22" i="68" s="1"/>
  <c r="J22" i="68" s="1"/>
  <c r="G21" i="68"/>
  <c r="G20" i="68" s="1"/>
  <c r="G19" i="68" s="1"/>
  <c r="G6" i="68" s="1"/>
  <c r="F21" i="68"/>
  <c r="E21" i="68"/>
  <c r="E20" i="68" s="1"/>
  <c r="E19" i="68" s="1"/>
  <c r="D21" i="68"/>
  <c r="H21" i="68" s="1"/>
  <c r="F20" i="68"/>
  <c r="D20" i="68"/>
  <c r="D19" i="68" s="1"/>
  <c r="D6" i="68" s="1"/>
  <c r="G18" i="68"/>
  <c r="F18" i="68"/>
  <c r="E18" i="68"/>
  <c r="I18" i="68" s="1"/>
  <c r="D18" i="68"/>
  <c r="H18" i="68" s="1"/>
  <c r="J18" i="68" s="1"/>
  <c r="G17" i="68"/>
  <c r="F17" i="68"/>
  <c r="E17" i="68"/>
  <c r="I17" i="68" s="1"/>
  <c r="D17" i="68"/>
  <c r="H17" i="68" s="1"/>
  <c r="J17" i="68" s="1"/>
  <c r="G16" i="68"/>
  <c r="F16" i="68"/>
  <c r="E16" i="68"/>
  <c r="I16" i="68" s="1"/>
  <c r="D16" i="68"/>
  <c r="H16" i="68" s="1"/>
  <c r="J16" i="68" s="1"/>
  <c r="G15" i="68"/>
  <c r="F15" i="68"/>
  <c r="E15" i="68"/>
  <c r="E14" i="68" s="1"/>
  <c r="D15" i="68"/>
  <c r="H15" i="68" s="1"/>
  <c r="G14" i="68"/>
  <c r="F14" i="68"/>
  <c r="D14" i="68"/>
  <c r="G13" i="68"/>
  <c r="F13" i="68"/>
  <c r="E13" i="68"/>
  <c r="I13" i="68" s="1"/>
  <c r="D13" i="68"/>
  <c r="H13" i="68" s="1"/>
  <c r="J13" i="68" s="1"/>
  <c r="G12" i="68"/>
  <c r="F12" i="68"/>
  <c r="E12" i="68"/>
  <c r="I12" i="68" s="1"/>
  <c r="I11" i="68" s="1"/>
  <c r="D12" i="68"/>
  <c r="H12" i="68" s="1"/>
  <c r="G11" i="68"/>
  <c r="F11" i="68"/>
  <c r="E11" i="68"/>
  <c r="D11" i="68"/>
  <c r="G10" i="68"/>
  <c r="F10" i="68"/>
  <c r="E10" i="68"/>
  <c r="I10" i="68" s="1"/>
  <c r="D10" i="68"/>
  <c r="H10" i="68" s="1"/>
  <c r="J10" i="68" s="1"/>
  <c r="G9" i="68"/>
  <c r="F9" i="68"/>
  <c r="E9" i="68"/>
  <c r="I9" i="68" s="1"/>
  <c r="I8" i="68" s="1"/>
  <c r="I7" i="68" s="1"/>
  <c r="D9" i="68"/>
  <c r="H9" i="68" s="1"/>
  <c r="G8" i="68"/>
  <c r="F8" i="68"/>
  <c r="E8" i="68"/>
  <c r="D8" i="68"/>
  <c r="G7" i="68"/>
  <c r="F7" i="68"/>
  <c r="E7" i="68"/>
  <c r="D7" i="68"/>
  <c r="E30" i="68" l="1"/>
  <c r="E6" i="68" s="1"/>
  <c r="J15" i="68"/>
  <c r="H14" i="68"/>
  <c r="J14" i="68" s="1"/>
  <c r="J21" i="68"/>
  <c r="H20" i="68"/>
  <c r="J31" i="68"/>
  <c r="H30" i="68"/>
  <c r="J30" i="68" s="1"/>
  <c r="J41" i="68"/>
  <c r="H40" i="68"/>
  <c r="J40" i="68" s="1"/>
  <c r="J58" i="68"/>
  <c r="H57" i="68"/>
  <c r="J82" i="68"/>
  <c r="H81" i="68"/>
  <c r="J81" i="68" s="1"/>
  <c r="J96" i="68"/>
  <c r="H95" i="68"/>
  <c r="J118" i="68"/>
  <c r="H117" i="68"/>
  <c r="J117" i="68" s="1"/>
  <c r="J124" i="68"/>
  <c r="H123" i="68"/>
  <c r="J130" i="68"/>
  <c r="H129" i="68"/>
  <c r="J129" i="68" s="1"/>
  <c r="J9" i="68"/>
  <c r="H8" i="68"/>
  <c r="H11" i="68"/>
  <c r="J11" i="68" s="1"/>
  <c r="J12" i="68"/>
  <c r="F19" i="68"/>
  <c r="F6" i="68" s="1"/>
  <c r="F56" i="68"/>
  <c r="F44" i="68" s="1"/>
  <c r="F94" i="68"/>
  <c r="F122" i="68"/>
  <c r="I15" i="68"/>
  <c r="I14" i="68" s="1"/>
  <c r="I21" i="68"/>
  <c r="I20" i="68" s="1"/>
  <c r="I19" i="68" s="1"/>
  <c r="H26" i="68"/>
  <c r="I31" i="68"/>
  <c r="I30" i="68" s="1"/>
  <c r="H36" i="68"/>
  <c r="I41" i="68"/>
  <c r="I40" i="68" s="1"/>
  <c r="H47" i="68"/>
  <c r="H53" i="68"/>
  <c r="I58" i="68"/>
  <c r="I57" i="68" s="1"/>
  <c r="I56" i="68" s="1"/>
  <c r="H63" i="68"/>
  <c r="H71" i="68"/>
  <c r="I82" i="68"/>
  <c r="I81" i="68" s="1"/>
  <c r="H87" i="68"/>
  <c r="I96" i="68"/>
  <c r="I95" i="68" s="1"/>
  <c r="I94" i="68" s="1"/>
  <c r="H101" i="68"/>
  <c r="H109" i="68"/>
  <c r="H115" i="68"/>
  <c r="I118" i="68"/>
  <c r="I117" i="68" s="1"/>
  <c r="I113" i="68" s="1"/>
  <c r="I124" i="68"/>
  <c r="I123" i="68" s="1"/>
  <c r="H127" i="68"/>
  <c r="I130" i="68"/>
  <c r="I129" i="68" s="1"/>
  <c r="H135" i="68"/>
  <c r="H139" i="68"/>
  <c r="H143" i="68"/>
  <c r="H147" i="68"/>
  <c r="H151" i="68"/>
  <c r="H154" i="68"/>
  <c r="J154" i="68" s="1"/>
  <c r="H161" i="68"/>
  <c r="J161" i="68" s="1"/>
  <c r="J162" i="68"/>
  <c r="J167" i="68"/>
  <c r="H166" i="68"/>
  <c r="J171" i="68"/>
  <c r="H170" i="68"/>
  <c r="J170" i="68" s="1"/>
  <c r="H175" i="68"/>
  <c r="J175" i="68" s="1"/>
  <c r="J176" i="68"/>
  <c r="H181" i="68"/>
  <c r="J181" i="68" s="1"/>
  <c r="J182" i="68"/>
  <c r="H189" i="68"/>
  <c r="J190" i="68"/>
  <c r="H193" i="68"/>
  <c r="J193" i="68" s="1"/>
  <c r="J194" i="68"/>
  <c r="H201" i="68"/>
  <c r="J202" i="68"/>
  <c r="J207" i="68"/>
  <c r="H206" i="68"/>
  <c r="J206" i="68" s="1"/>
  <c r="H215" i="68"/>
  <c r="J215" i="68" s="1"/>
  <c r="J216" i="68"/>
  <c r="J221" i="68"/>
  <c r="H220" i="68"/>
  <c r="J220" i="68" s="1"/>
  <c r="I150" i="68"/>
  <c r="I149" i="68" s="1"/>
  <c r="J155" i="68"/>
  <c r="F200" i="68"/>
  <c r="F187" i="68" s="1"/>
  <c r="J227" i="68"/>
  <c r="H225" i="68"/>
  <c r="J225" i="68" s="1"/>
  <c r="E155" i="68"/>
  <c r="E161" i="68"/>
  <c r="D166" i="68"/>
  <c r="D170" i="68"/>
  <c r="E175" i="68"/>
  <c r="E165" i="68" s="1"/>
  <c r="E181" i="68"/>
  <c r="E189" i="68"/>
  <c r="E193" i="68"/>
  <c r="E201" i="68"/>
  <c r="D206" i="68"/>
  <c r="D200" i="68" s="1"/>
  <c r="D187" i="68" s="1"/>
  <c r="E215" i="68"/>
  <c r="D220" i="68"/>
  <c r="E228" i="68"/>
  <c r="H235" i="68"/>
  <c r="F274" i="68"/>
  <c r="H229" i="68"/>
  <c r="J240" i="68"/>
  <c r="H239" i="68"/>
  <c r="J239" i="68" s="1"/>
  <c r="F244" i="68"/>
  <c r="J250" i="68"/>
  <c r="H249" i="68"/>
  <c r="J249" i="68" s="1"/>
  <c r="J262" i="68"/>
  <c r="H261" i="68"/>
  <c r="J261" i="68" s="1"/>
  <c r="J276" i="68"/>
  <c r="H275" i="68"/>
  <c r="J280" i="68"/>
  <c r="H279" i="68"/>
  <c r="J279" i="68" s="1"/>
  <c r="J282" i="68"/>
  <c r="H281" i="68"/>
  <c r="J281" i="68" s="1"/>
  <c r="J294" i="68"/>
  <c r="H293" i="68"/>
  <c r="J293" i="68" s="1"/>
  <c r="J298" i="68"/>
  <c r="H297" i="68"/>
  <c r="J297" i="68" s="1"/>
  <c r="J300" i="68"/>
  <c r="H299" i="68"/>
  <c r="J299" i="68" s="1"/>
  <c r="I238" i="68"/>
  <c r="I237" i="68" s="1"/>
  <c r="I187" i="68" s="1"/>
  <c r="I240" i="68"/>
  <c r="I239" i="68" s="1"/>
  <c r="H247" i="68"/>
  <c r="I250" i="68"/>
  <c r="I249" i="68" s="1"/>
  <c r="I245" i="68" s="1"/>
  <c r="H255" i="68"/>
  <c r="I262" i="68"/>
  <c r="I261" i="68" s="1"/>
  <c r="H267" i="68"/>
  <c r="I276" i="68"/>
  <c r="I275" i="68" s="1"/>
  <c r="I280" i="68"/>
  <c r="I279" i="68" s="1"/>
  <c r="I282" i="68"/>
  <c r="I281" i="68" s="1"/>
  <c r="H285" i="68"/>
  <c r="H289" i="68"/>
  <c r="I294" i="68"/>
  <c r="I293" i="68" s="1"/>
  <c r="I287" i="68" s="1"/>
  <c r="I298" i="68"/>
  <c r="I297" i="68" s="1"/>
  <c r="I300" i="68"/>
  <c r="I299" i="68" s="1"/>
  <c r="H308" i="68"/>
  <c r="D311" i="68"/>
  <c r="D287" i="68" s="1"/>
  <c r="D244" i="68" s="1"/>
  <c r="H312" i="68"/>
  <c r="J326" i="68"/>
  <c r="H325" i="68"/>
  <c r="J325" i="68" s="1"/>
  <c r="J339" i="68"/>
  <c r="H338" i="68"/>
  <c r="J338" i="68" s="1"/>
  <c r="J353" i="68"/>
  <c r="H352" i="68"/>
  <c r="J352" i="68" s="1"/>
  <c r="I307" i="68"/>
  <c r="I306" i="68" s="1"/>
  <c r="H321" i="68"/>
  <c r="I326" i="68"/>
  <c r="I325" i="68" s="1"/>
  <c r="I339" i="68"/>
  <c r="I338" i="68" s="1"/>
  <c r="H348" i="68"/>
  <c r="I353" i="68"/>
  <c r="I352" i="68" s="1"/>
  <c r="H358" i="68"/>
  <c r="H368" i="68"/>
  <c r="J373" i="68"/>
  <c r="H372" i="68"/>
  <c r="J372" i="68" s="1"/>
  <c r="J375" i="68"/>
  <c r="H374" i="68"/>
  <c r="J374" i="68" s="1"/>
  <c r="H385" i="68"/>
  <c r="J385" i="68" s="1"/>
  <c r="J386" i="68"/>
  <c r="H395" i="68"/>
  <c r="J395" i="68" s="1"/>
  <c r="J396" i="68"/>
  <c r="H405" i="68"/>
  <c r="J405" i="68" s="1"/>
  <c r="J406" i="68"/>
  <c r="J411" i="68"/>
  <c r="H410" i="68"/>
  <c r="J410" i="68" s="1"/>
  <c r="H415" i="68"/>
  <c r="J415" i="68" s="1"/>
  <c r="J416" i="68"/>
  <c r="I6" i="68" l="1"/>
  <c r="H367" i="68"/>
  <c r="J367" i="68" s="1"/>
  <c r="J368" i="68"/>
  <c r="H320" i="68"/>
  <c r="J320" i="68" s="1"/>
  <c r="J321" i="68"/>
  <c r="H311" i="68"/>
  <c r="J311" i="68" s="1"/>
  <c r="J312" i="68"/>
  <c r="J308" i="68"/>
  <c r="H306" i="68"/>
  <c r="J306" i="68" s="1"/>
  <c r="H288" i="68"/>
  <c r="J289" i="68"/>
  <c r="I274" i="68"/>
  <c r="I244" i="68" s="1"/>
  <c r="E200" i="68"/>
  <c r="E188" i="68"/>
  <c r="E187" i="68" s="1"/>
  <c r="D165" i="68"/>
  <c r="D44" i="68" s="1"/>
  <c r="E154" i="68"/>
  <c r="E44" i="68" s="1"/>
  <c r="J189" i="68"/>
  <c r="H188" i="68"/>
  <c r="H165" i="68"/>
  <c r="J165" i="68" s="1"/>
  <c r="J166" i="68"/>
  <c r="J151" i="68"/>
  <c r="H149" i="68"/>
  <c r="J149" i="68" s="1"/>
  <c r="H142" i="68"/>
  <c r="J142" i="68" s="1"/>
  <c r="J143" i="68"/>
  <c r="H134" i="68"/>
  <c r="J134" i="68" s="1"/>
  <c r="J135" i="68"/>
  <c r="H126" i="68"/>
  <c r="J126" i="68" s="1"/>
  <c r="J127" i="68"/>
  <c r="H108" i="68"/>
  <c r="J108" i="68" s="1"/>
  <c r="J109" i="68"/>
  <c r="H62" i="68"/>
  <c r="J62" i="68" s="1"/>
  <c r="J63" i="68"/>
  <c r="H52" i="68"/>
  <c r="J52" i="68" s="1"/>
  <c r="J53" i="68"/>
  <c r="H7" i="68"/>
  <c r="J8" i="68"/>
  <c r="J123" i="68"/>
  <c r="J95" i="68"/>
  <c r="J57" i="68"/>
  <c r="H357" i="68"/>
  <c r="J357" i="68" s="1"/>
  <c r="J358" i="68"/>
  <c r="H347" i="68"/>
  <c r="J347" i="68" s="1"/>
  <c r="J348" i="68"/>
  <c r="H284" i="68"/>
  <c r="J284" i="68" s="1"/>
  <c r="J285" i="68"/>
  <c r="H266" i="68"/>
  <c r="J266" i="68" s="1"/>
  <c r="J267" i="68"/>
  <c r="H254" i="68"/>
  <c r="J254" i="68" s="1"/>
  <c r="J255" i="68"/>
  <c r="H246" i="68"/>
  <c r="J247" i="68"/>
  <c r="H274" i="68"/>
  <c r="J274" i="68" s="1"/>
  <c r="J275" i="68"/>
  <c r="H228" i="68"/>
  <c r="J228" i="68" s="1"/>
  <c r="J229" i="68"/>
  <c r="H234" i="68"/>
  <c r="J235" i="68"/>
  <c r="J201" i="68"/>
  <c r="H200" i="68"/>
  <c r="J200" i="68" s="1"/>
  <c r="H146" i="68"/>
  <c r="J146" i="68" s="1"/>
  <c r="J147" i="68"/>
  <c r="H138" i="68"/>
  <c r="J138" i="68" s="1"/>
  <c r="J139" i="68"/>
  <c r="I122" i="68"/>
  <c r="I44" i="68" s="1"/>
  <c r="H114" i="68"/>
  <c r="J115" i="68"/>
  <c r="H100" i="68"/>
  <c r="J100" i="68" s="1"/>
  <c r="J101" i="68"/>
  <c r="H86" i="68"/>
  <c r="J86" i="68" s="1"/>
  <c r="J87" i="68"/>
  <c r="H70" i="68"/>
  <c r="J70" i="68" s="1"/>
  <c r="J71" i="68"/>
  <c r="H46" i="68"/>
  <c r="J47" i="68"/>
  <c r="H35" i="68"/>
  <c r="J35" i="68" s="1"/>
  <c r="J36" i="68"/>
  <c r="H25" i="68"/>
  <c r="J25" i="68" s="1"/>
  <c r="J26" i="68"/>
  <c r="H19" i="68"/>
  <c r="J19" i="68" s="1"/>
  <c r="J20" i="68"/>
  <c r="J234" i="68" l="1"/>
  <c r="H233" i="68"/>
  <c r="J233" i="68" s="1"/>
  <c r="J246" i="68"/>
  <c r="H245" i="68"/>
  <c r="H56" i="68"/>
  <c r="J56" i="68" s="1"/>
  <c r="H94" i="68"/>
  <c r="J94" i="68" s="1"/>
  <c r="H122" i="68"/>
  <c r="J122" i="68" s="1"/>
  <c r="J7" i="68"/>
  <c r="H6" i="68"/>
  <c r="J6" i="68" s="1"/>
  <c r="J46" i="68"/>
  <c r="H45" i="68"/>
  <c r="J114" i="68"/>
  <c r="H113" i="68"/>
  <c r="J113" i="68" s="1"/>
  <c r="H187" i="68"/>
  <c r="J187" i="68" s="1"/>
  <c r="J188" i="68"/>
  <c r="J288" i="68"/>
  <c r="H287" i="68"/>
  <c r="J287" i="68" s="1"/>
  <c r="H244" i="68" l="1"/>
  <c r="J244" i="68" s="1"/>
  <c r="J245" i="68"/>
  <c r="H44" i="68"/>
  <c r="J44" i="68" s="1"/>
  <c r="J45" i="68"/>
</calcChain>
</file>

<file path=xl/sharedStrings.xml><?xml version="1.0" encoding="utf-8"?>
<sst xmlns="http://schemas.openxmlformats.org/spreadsheetml/2006/main" count="15428" uniqueCount="816">
  <si>
    <t>Obveznik:</t>
  </si>
  <si>
    <t>OPĆA BOLNICA VIROVITICA</t>
  </si>
  <si>
    <t>Razina:</t>
  </si>
  <si>
    <t>Razdoblje:</t>
  </si>
  <si>
    <t>2025-12</t>
  </si>
  <si>
    <t>EU IZVJEŠTAJ PO IZVORIMA FINANCIRANJA - 510 PROGRAMI UNIJE</t>
  </si>
  <si>
    <t>Račun iz Rač. plana</t>
  </si>
  <si>
    <t>Opis stavke</t>
  </si>
  <si>
    <t>Šifra</t>
  </si>
  <si>
    <t>Izvor financiranja za praćenje EU sredstava</t>
  </si>
  <si>
    <t>3</t>
  </si>
  <si>
    <t>PRIHODI I PRIMICI</t>
  </si>
  <si>
    <t>Ostvareno u izvještajnom razdoblju 
prethodne godine</t>
  </si>
  <si>
    <t>Ostvareno u izvještajnom razdoblju 
tekuće godine</t>
  </si>
  <si>
    <t>PRIHODI POSLOVANJA (šifre 631+632+638+639+671)</t>
  </si>
  <si>
    <t>6</t>
  </si>
  <si>
    <t>631</t>
  </si>
  <si>
    <t>Pomoći od inozemnih vlada (šifre 6311+6312)</t>
  </si>
  <si>
    <t>6311</t>
  </si>
  <si>
    <t>Tekuće pomoći od inozemnih vlada (šifre 63111+63112)</t>
  </si>
  <si>
    <t>63111</t>
  </si>
  <si>
    <t>Tekuće pomoći od inozemnih vlada u EU</t>
  </si>
  <si>
    <t>Tekuće pomoći od inozemnih vlada izvan EU</t>
  </si>
  <si>
    <t>6312</t>
  </si>
  <si>
    <t>Kapitalne pomoći od inozemnih vlada (šifre 63121+63122)</t>
  </si>
  <si>
    <t>63121</t>
  </si>
  <si>
    <t>Kapitalne pomoći od inozemnih vlada u EU</t>
  </si>
  <si>
    <t>Kapitalne pomoći od inozemnih vlada izvan EU</t>
  </si>
  <si>
    <t>Pomoći od međunarodnih organizacija te institucija i tijela EU (šifre 6321 do 6324)</t>
  </si>
  <si>
    <t>632</t>
  </si>
  <si>
    <t>Tekuće pomoći od međunarodnih organizacija</t>
  </si>
  <si>
    <t>6321</t>
  </si>
  <si>
    <t>Kapitalne pomoći od međunarodnih organizacija</t>
  </si>
  <si>
    <t>6322</t>
  </si>
  <si>
    <t>Tekuće pomoći od institucija i tijela EU</t>
  </si>
  <si>
    <t>6323</t>
  </si>
  <si>
    <t>Kapitalne pomoći od institucija i tijela EU</t>
  </si>
  <si>
    <t>6324</t>
  </si>
  <si>
    <t>638</t>
  </si>
  <si>
    <t>Pomoći temeljem prijenosa EU sredstava (šifre 6381+6382)</t>
  </si>
  <si>
    <t>6381</t>
  </si>
  <si>
    <t>Tekuće pomoći temeljem prijenosa EU sredstava (šifre 63811 do 63814)</t>
  </si>
  <si>
    <t>63811</t>
  </si>
  <si>
    <t>Tekuće pomoći iz državnog proračuna temeljem prijenosa EU sredstava</t>
  </si>
  <si>
    <t>63812</t>
  </si>
  <si>
    <t>Tekuće pomoći iz proračuna JLP(R)S temeljem prijenosa EU sredstava</t>
  </si>
  <si>
    <t>63813</t>
  </si>
  <si>
    <t>Tekuće pomoći od proračunskog korisnika drugog proračuna temeljem prijenosa EU sredstava</t>
  </si>
  <si>
    <t>63814</t>
  </si>
  <si>
    <t xml:space="preserve">Tekuće pomoći od izvaproračunskog korisnika temeljem prijenosa EU sredstava </t>
  </si>
  <si>
    <t>6382</t>
  </si>
  <si>
    <t>Kapitalne pomoći temeljem prijenosa EU sredstava (šifre 63821 do 63824)</t>
  </si>
  <si>
    <t>63821</t>
  </si>
  <si>
    <t>Kapitalne pomoći iz državnog proračuna temeljem prijenosa EU sredstava</t>
  </si>
  <si>
    <t>63822</t>
  </si>
  <si>
    <t>Kapitalne pomoći iz proračuna JLP(R)S temeljem prijenosa EU sredstava</t>
  </si>
  <si>
    <t>63823</t>
  </si>
  <si>
    <t>Kapitalne pomoći od proračunskog korisnika drugog proračuna temeljem prijenosa EU sredstava</t>
  </si>
  <si>
    <t>63824</t>
  </si>
  <si>
    <t xml:space="preserve">Kapitalne pomoći od izvaproračunskog korisnika temeljem prijenosa EU sredstava </t>
  </si>
  <si>
    <t>639</t>
  </si>
  <si>
    <t>Prijenosi između proračunskih korisnika istog proračuna (šifre 6391 do 6394)</t>
  </si>
  <si>
    <t>Tekući prijenosi između proračunskih korisnika istog proračuna</t>
  </si>
  <si>
    <t>6391</t>
  </si>
  <si>
    <t>Kapitalni prijenosi između proračunskih korisnika istog proračuna</t>
  </si>
  <si>
    <t>6392</t>
  </si>
  <si>
    <t>Tekući prijenosi između proračunskih korisnika istog proračuna temeljem prijenosa EU sredstava</t>
  </si>
  <si>
    <t>6393</t>
  </si>
  <si>
    <t>Kapitalni prijenosi između proračunskih korisnika istog proračuna temeljem prijenosa EU sredstava</t>
  </si>
  <si>
    <t>6394</t>
  </si>
  <si>
    <t>Prihodi iz nadležnog proračuna za financiranje redovne djelatnosti proračunskih korisnika (šifre 6711 do 6714)</t>
  </si>
  <si>
    <t>671</t>
  </si>
  <si>
    <t>Prihodi iz nadležnog proračuna za financiranje rashoda poslovanja</t>
  </si>
  <si>
    <t>6711</t>
  </si>
  <si>
    <t>Prihodi iz nadležnog proračuna za financiranje rashoda za nabavu nefinancijske imovine</t>
  </si>
  <si>
    <t>6712</t>
  </si>
  <si>
    <t>6714</t>
  </si>
  <si>
    <t>Prihodi iz nadležnog proračuna za financiranje izdataka za financijsku imovinu i otplatu zajmova</t>
  </si>
  <si>
    <t>PRIMICI OD FINANCIJSKE IMOVINE I ZADUŽIVANJA (šifra 841)</t>
  </si>
  <si>
    <t>8</t>
  </si>
  <si>
    <t>Primljeni krediti i zajmovi od međunarodnih organizacija, institucija i tijela EU te inozemnih vlada (šifre 8413+8414)</t>
  </si>
  <si>
    <t>841</t>
  </si>
  <si>
    <t>Primljeni zajmovi od međunarodnih organizacija</t>
  </si>
  <si>
    <t>8413</t>
  </si>
  <si>
    <t>Primljeni krediti i zajmovi od institucija i tijela EU</t>
  </si>
  <si>
    <t>8414</t>
  </si>
  <si>
    <t xml:space="preserve">RASHODI I IZDACI </t>
  </si>
  <si>
    <t xml:space="preserve">RASHODI POSLOVANJA (šifre 31+32+34+35+36+37+38) </t>
  </si>
  <si>
    <t>Rashodi za zaposlene (šifre 311+312+313)</t>
  </si>
  <si>
    <t>31</t>
  </si>
  <si>
    <t xml:space="preserve">Plaće (bruto) (šifre 3111 do 3114) </t>
  </si>
  <si>
    <t>311</t>
  </si>
  <si>
    <t>Plaće za redovan rad</t>
  </si>
  <si>
    <t>3111</t>
  </si>
  <si>
    <t>Plaće u naravi</t>
  </si>
  <si>
    <t>3112</t>
  </si>
  <si>
    <t>Plaće za prekovremeni rad</t>
  </si>
  <si>
    <t>3113</t>
  </si>
  <si>
    <t>Plaće za posebne uvjete rada</t>
  </si>
  <si>
    <t>3114</t>
  </si>
  <si>
    <t>Ostali rashodi za zaposlene</t>
  </si>
  <si>
    <t>312</t>
  </si>
  <si>
    <t>Doprinosi na plaće (šifre 3131 do 3133)</t>
  </si>
  <si>
    <t>313</t>
  </si>
  <si>
    <t>Doprinosi za mirovinsko osiguranje za staž s povećanim trajanjem</t>
  </si>
  <si>
    <t>3131</t>
  </si>
  <si>
    <t>Doprinosi za obvezno zdravstveno osiguranje</t>
  </si>
  <si>
    <t>3132</t>
  </si>
  <si>
    <t>Doprinosi za obvezno osiguranje u slučaju nezaposlenosti</t>
  </si>
  <si>
    <t>3133</t>
  </si>
  <si>
    <t>Materijalni rashodi (šifre 321+322+323+324+325+329)</t>
  </si>
  <si>
    <t>32</t>
  </si>
  <si>
    <t>Naknade troškova zaposlenima (šifre 3211 do 3214)</t>
  </si>
  <si>
    <t>321</t>
  </si>
  <si>
    <t>Službena putovanja</t>
  </si>
  <si>
    <t>3211</t>
  </si>
  <si>
    <t>Naknade za prijevoz, za rad na terenu i odvojeni život</t>
  </si>
  <si>
    <t>3212</t>
  </si>
  <si>
    <t>Stručno usavršavanje zaposlenika</t>
  </si>
  <si>
    <t>3213</t>
  </si>
  <si>
    <t>Ostale naknade troškova zaposlenima</t>
  </si>
  <si>
    <t>3214</t>
  </si>
  <si>
    <t>Rashodi za materijal i energiju (šifre 3221 do 3227)</t>
  </si>
  <si>
    <t>322</t>
  </si>
  <si>
    <t>Uredski materijal i ostali materijalni rashodi</t>
  </si>
  <si>
    <t>3221</t>
  </si>
  <si>
    <t>Materijal i sirovine</t>
  </si>
  <si>
    <t>3222</t>
  </si>
  <si>
    <t>Energija</t>
  </si>
  <si>
    <t>3223</t>
  </si>
  <si>
    <t>Materijal i dijelovi za tekuće i investicijsko održavanje</t>
  </si>
  <si>
    <t>3224</t>
  </si>
  <si>
    <t>Sitni inventar i autogume</t>
  </si>
  <si>
    <t>3225</t>
  </si>
  <si>
    <t>Vojna sredstva za jednokratnu upotrebu</t>
  </si>
  <si>
    <t>3226</t>
  </si>
  <si>
    <t>Službena, radna i zaštitna odjeća i obuća</t>
  </si>
  <si>
    <t>3227</t>
  </si>
  <si>
    <t>Rashodi za usluge (šifre 3231 do 3239)</t>
  </si>
  <si>
    <t>323</t>
  </si>
  <si>
    <t>Usluge telefona, interneta, pošte i prijevoza</t>
  </si>
  <si>
    <t>3231</t>
  </si>
  <si>
    <t>Usluge tekućeg i investicijskog održavanja</t>
  </si>
  <si>
    <t>3232</t>
  </si>
  <si>
    <t>Usluge promidžbe i informiranja</t>
  </si>
  <si>
    <t>3233</t>
  </si>
  <si>
    <t>Komunalne usluge</t>
  </si>
  <si>
    <t>3234</t>
  </si>
  <si>
    <t>Zakupnine i najamnine</t>
  </si>
  <si>
    <t>3235</t>
  </si>
  <si>
    <t>Zdravstvene i veterinarske usluge</t>
  </si>
  <si>
    <t>3236</t>
  </si>
  <si>
    <t>Intelektualne i osobne usluge</t>
  </si>
  <si>
    <t>3237</t>
  </si>
  <si>
    <t>Računalne usluge</t>
  </si>
  <si>
    <t>3238</t>
  </si>
  <si>
    <t>Ostale usluge</t>
  </si>
  <si>
    <t>3239</t>
  </si>
  <si>
    <t>Naknade troškova osobama izvan radnog odnosa</t>
  </si>
  <si>
    <t>324</t>
  </si>
  <si>
    <t>325</t>
  </si>
  <si>
    <t>Rashodi lijekova i potrošnog medicinskog materijala kod zdravstvenih ustanova (šifre 3251 do 3254)</t>
  </si>
  <si>
    <t>3251</t>
  </si>
  <si>
    <t xml:space="preserve">Rashodi po osnovi utroška lijekova i potrošnog medicinskog materijala </t>
  </si>
  <si>
    <t>3252</t>
  </si>
  <si>
    <t>Rashodi po osnovi otpisa lijekova i potrošnog medicinskog materijala</t>
  </si>
  <si>
    <t>3253</t>
  </si>
  <si>
    <t>Rashodi po osnovi donacije lijekova i potrošnog medicinskog materijala</t>
  </si>
  <si>
    <t>3254</t>
  </si>
  <si>
    <t>Rashodi po osnovi prodaje lijekova i potrošnog medicinskog materijala</t>
  </si>
  <si>
    <t>Ostali nespomenuti rashodi poslovanja (šifre 3291 do 3299)</t>
  </si>
  <si>
    <t>329</t>
  </si>
  <si>
    <t>Naknade za rad predstavničkih i izvršnih tijela, povjerenstava i slično</t>
  </si>
  <si>
    <t>3291</t>
  </si>
  <si>
    <t>Premije osiguranja</t>
  </si>
  <si>
    <t>3292</t>
  </si>
  <si>
    <t>Reprezentacija</t>
  </si>
  <si>
    <t>3293</t>
  </si>
  <si>
    <t>Članarine i norme</t>
  </si>
  <si>
    <t>3294</t>
  </si>
  <si>
    <t>Pristojbe i naknade</t>
  </si>
  <si>
    <t>3295</t>
  </si>
  <si>
    <t>3296</t>
  </si>
  <si>
    <t>Troškovi sudskih postupaka</t>
  </si>
  <si>
    <t xml:space="preserve">Ostali nespomenuti rashodi poslovanja </t>
  </si>
  <si>
    <t>3299</t>
  </si>
  <si>
    <t xml:space="preserve">Financijski rashodi (šifre 341+342+343) </t>
  </si>
  <si>
    <t>34</t>
  </si>
  <si>
    <t>Kamate za izdane vrijednosne papire (šifre 3411 do 3419)</t>
  </si>
  <si>
    <t>341</t>
  </si>
  <si>
    <t>Kamate za izdane trezorske zapise</t>
  </si>
  <si>
    <t>3411</t>
  </si>
  <si>
    <t>Kamate za izdane mjenice</t>
  </si>
  <si>
    <t>3412</t>
  </si>
  <si>
    <t>Kamate za izdane obveznice</t>
  </si>
  <si>
    <t>3413</t>
  </si>
  <si>
    <t>Kamate za ostale vrijednosne papire</t>
  </si>
  <si>
    <t>3419</t>
  </si>
  <si>
    <t>Kamate za primljene kredite i zajmove (šifre 3421 do 3428)</t>
  </si>
  <si>
    <t>342</t>
  </si>
  <si>
    <t>Kamate za primljene kredite i zajmove od međunarodnih organizacija, institucija i tijela EU te inozemnih vlada</t>
  </si>
  <si>
    <t>3421</t>
  </si>
  <si>
    <t>Kamate za primljene kredite i zajmove od kreditnih i ostalih financijskih institucija u javnom sektoru</t>
  </si>
  <si>
    <t>3422</t>
  </si>
  <si>
    <t>Kamate za primljene kredite i zajmove od kreditnih i ostalih financijskih institucija izvan javnog sektora</t>
  </si>
  <si>
    <t>3423</t>
  </si>
  <si>
    <t>Kamate za odobrene, a nerealizirane kredite i zajmove</t>
  </si>
  <si>
    <t>3425</t>
  </si>
  <si>
    <t>Kamate za primljene zajmove od trgovačkih društava u javnom sektoru</t>
  </si>
  <si>
    <t>3426</t>
  </si>
  <si>
    <t>Kamate za primljene zajmove od trgovačkih društava i obrtnika izvan javnog sektora</t>
  </si>
  <si>
    <t>3427</t>
  </si>
  <si>
    <t>Kamate za primljene zajmove od drugih razina vlasti</t>
  </si>
  <si>
    <t>3428</t>
  </si>
  <si>
    <t>Ostali financijski rashodi (šifre 3431 do 3434)</t>
  </si>
  <si>
    <t>343</t>
  </si>
  <si>
    <t>Bankarske usluge i usluge platnog prometa</t>
  </si>
  <si>
    <t>3431</t>
  </si>
  <si>
    <t>Negativne tečajne razlike i razlike zbog primjene valutne klauzule</t>
  </si>
  <si>
    <t>3432</t>
  </si>
  <si>
    <t xml:space="preserve">Zatezne kamate </t>
  </si>
  <si>
    <t>3433</t>
  </si>
  <si>
    <t>Ostali nespomenuti financijski rashodi</t>
  </si>
  <si>
    <t>3434</t>
  </si>
  <si>
    <t>Subvencije (šifre 351+352+353)</t>
  </si>
  <si>
    <t>35</t>
  </si>
  <si>
    <t>Subvencije kreditnim i ostalim financijskim institucijama i trgovačkim društvima u javnom sektoru (šifre 3511+3512)</t>
  </si>
  <si>
    <t>351</t>
  </si>
  <si>
    <t>Subvencije kreditnim i ostalim financijskim institucijama u javnom sektoru</t>
  </si>
  <si>
    <t>3511</t>
  </si>
  <si>
    <t>Subvencije trgovačkim društvima u javnom sektoru</t>
  </si>
  <si>
    <t>3512</t>
  </si>
  <si>
    <t>Subvencije kreditnim i financijskim institucijama, trgovačkim društvima, zadrugama, poljoprivrednicima i obrtnicima izvan javnog sektora (šifre 3521 do 3523)</t>
  </si>
  <si>
    <t>352</t>
  </si>
  <si>
    <t>Subvencije kreditnim i ostalim financijskim institucijama izvan javnog sektora</t>
  </si>
  <si>
    <t>3521</t>
  </si>
  <si>
    <t>Subvencije trgovačkim društvima i zadrugama izvan javnog sektora</t>
  </si>
  <si>
    <t>3522</t>
  </si>
  <si>
    <t>Subvencije poljoprivrednicima i obrtnicima</t>
  </si>
  <si>
    <t>3523</t>
  </si>
  <si>
    <t>353</t>
  </si>
  <si>
    <t xml:space="preserve">Subvencije trgovačkim društvima, zadrugama, poljoprivrednicima i obrtnicima iz EU sredstava </t>
  </si>
  <si>
    <t>Pomoći dane u inozemstvo i unutar općeg proračuna (šifre 361+362+363+365+366+367+368+369)</t>
  </si>
  <si>
    <t>36</t>
  </si>
  <si>
    <t>Pomoći inozemnim vladama (šifre 3611+3612)</t>
  </si>
  <si>
    <t>361</t>
  </si>
  <si>
    <t>Tekuće pomoći inozemnim vladama</t>
  </si>
  <si>
    <t>3611</t>
  </si>
  <si>
    <t>Kapitalne pomoći inozemnim vladama</t>
  </si>
  <si>
    <t>3612</t>
  </si>
  <si>
    <t>Pomoći međunarodnim organizacijama te institucijama i tijelima EU (šifre 3621+3622)</t>
  </si>
  <si>
    <t>362</t>
  </si>
  <si>
    <t>Tekuće pomoći međunarodnim organizacijama te institucijama i tijelima EU</t>
  </si>
  <si>
    <t>3621</t>
  </si>
  <si>
    <t>Kapitalne pomoći međunarodnim organizacijama te institucijama i tijelima EU</t>
  </si>
  <si>
    <t>3622</t>
  </si>
  <si>
    <t>Pomoći drugom proračunu i izvanproračunskim korisnicima (šifre 3631 do 3636)</t>
  </si>
  <si>
    <t>363</t>
  </si>
  <si>
    <t>Tekuće pomoći drugom proračunu i izvanproračunskim korisnicima</t>
  </si>
  <si>
    <t>3631</t>
  </si>
  <si>
    <t>Kapitalne pomoći drugom proračunu i izvanproračunskim korisnicima</t>
  </si>
  <si>
    <t>3632</t>
  </si>
  <si>
    <t>3635</t>
  </si>
  <si>
    <t>Pomoći drugom proračunu i izvanproračunskim korisnicima po protestiranim jamstvima</t>
  </si>
  <si>
    <t>3636</t>
  </si>
  <si>
    <t>Povrat pomoći primljenih iz drugih proračuna i od izvanproračunskih korisnika po protestiranim jamstvima</t>
  </si>
  <si>
    <t>365</t>
  </si>
  <si>
    <t>Pomoći izravnanja za decentralizirane funkcije i fiskalnog izravnanja (šifre 3651 do 3653)</t>
  </si>
  <si>
    <t>3651</t>
  </si>
  <si>
    <t>Tekuće pomoći izravnanja za decentralizirane funkcije</t>
  </si>
  <si>
    <t>3652</t>
  </si>
  <si>
    <t>Kapitalne pomoći izravnanja za decentralizirane funkcije</t>
  </si>
  <si>
    <t>3653</t>
  </si>
  <si>
    <t>Pomoći fiskalnog izravnanja</t>
  </si>
  <si>
    <t>366</t>
  </si>
  <si>
    <t>Pomoći proračunskim korisnicima drugih proračuna (šifre 3661 do 3663)</t>
  </si>
  <si>
    <t>3661</t>
  </si>
  <si>
    <t>Tekuće pomoći proračunskim korisnicima drugih proračuna</t>
  </si>
  <si>
    <t>3662</t>
  </si>
  <si>
    <t>Kapitalne pomoći proračunskim korisnicima drugih proračuna</t>
  </si>
  <si>
    <t>3663</t>
  </si>
  <si>
    <t>Pomoći proračunskim korisnicima po protestiranim jamstvima</t>
  </si>
  <si>
    <t>367</t>
  </si>
  <si>
    <t>Prijenosi proračunskim korisnicima iz nadležnog proračuna za financiranje redovne djelatnosti (šifre 3672 do 3674)</t>
  </si>
  <si>
    <t>Prijenosi proračunskim korisnicima iz nadležnog proračuna za financiranje rashoda poslovanja</t>
  </si>
  <si>
    <t>3672</t>
  </si>
  <si>
    <t>Prijenosi proračunskim korisnicima iz nadležnog proračuna za nabavu nefinancijske imovine</t>
  </si>
  <si>
    <t>3673</t>
  </si>
  <si>
    <t>Prijenosi proračunskim korisnicima iz nadležnog proračuna za financijsku imovinu i otplatu zajmova</t>
  </si>
  <si>
    <t>3674</t>
  </si>
  <si>
    <t>368</t>
  </si>
  <si>
    <t>Pomoći temeljem prijenosa EU sredstava (šifre 3681+3682)</t>
  </si>
  <si>
    <t>3681</t>
  </si>
  <si>
    <t>Tekuće pomoći temeljem prijenosa EU sredstava</t>
  </si>
  <si>
    <t>3682</t>
  </si>
  <si>
    <t>Kapitalne pomoći temeljem prijenosa EU sredstava</t>
  </si>
  <si>
    <t>369</t>
  </si>
  <si>
    <t>Prijenosi između proračunskih korisnika istog proračuna (šifre 3691 do 3694)</t>
  </si>
  <si>
    <t>3691</t>
  </si>
  <si>
    <t>3692</t>
  </si>
  <si>
    <t>3693</t>
  </si>
  <si>
    <t>3694</t>
  </si>
  <si>
    <t>Naknade građanima i kućanstvima na temelju osiguranja i druge naknade (šifre 371+372)</t>
  </si>
  <si>
    <t>37</t>
  </si>
  <si>
    <t>Naknade građanima i kućanstvima na temelju osiguranja (šifre 3711 do 3715)</t>
  </si>
  <si>
    <t>371</t>
  </si>
  <si>
    <t>Naknade građanima i kućanstvima u novcu - neposredno ili putem ustanova izvan javnog sektora</t>
  </si>
  <si>
    <t>3711</t>
  </si>
  <si>
    <t>Naknade građanima i kućanstvima u naravi - neposredno ili putem ustanova izvan javnog sektora</t>
  </si>
  <si>
    <t>3712</t>
  </si>
  <si>
    <t>3713</t>
  </si>
  <si>
    <t>Naknade građanima i kućanstvima u novcu - putem ustanova u javnom sektoru</t>
  </si>
  <si>
    <t>3714</t>
  </si>
  <si>
    <t>Naknade građanima i kućanstvima u naravi - putem ustanova u javnom sektoru</t>
  </si>
  <si>
    <t>3715</t>
  </si>
  <si>
    <t>Naknade građanima i kućanstvima na temelju osiguranja iz EU sredstava</t>
  </si>
  <si>
    <t xml:space="preserve">Ostale naknade građanima i kućanstvima iz proračuna (šifre 3721 do 3723) </t>
  </si>
  <si>
    <t>372</t>
  </si>
  <si>
    <t xml:space="preserve">Naknade građanima i kućanstvima u novcu </t>
  </si>
  <si>
    <t>3721</t>
  </si>
  <si>
    <t>Naknade građanima i kućanstvima u naravi</t>
  </si>
  <si>
    <t>3722</t>
  </si>
  <si>
    <t>3723</t>
  </si>
  <si>
    <t>Naknade građanima i kućanstvima iz EU sredstava</t>
  </si>
  <si>
    <t>Rashodi za donacije, kazne, naknade šteta i kapitalne pomoći (šifre 381+382+383+386)</t>
  </si>
  <si>
    <t>38</t>
  </si>
  <si>
    <t xml:space="preserve">Tekuće donacije (šifre 3811 do 3813) </t>
  </si>
  <si>
    <t>381</t>
  </si>
  <si>
    <t>Tekuće donacije u novcu</t>
  </si>
  <si>
    <t>3811</t>
  </si>
  <si>
    <t>Tekuće donacije u naravi</t>
  </si>
  <si>
    <t>3812</t>
  </si>
  <si>
    <t>3813</t>
  </si>
  <si>
    <t>Tekuće donacije iz EU sredstava</t>
  </si>
  <si>
    <t xml:space="preserve">Kapitalne donacije (šifre 3821 do 3824) </t>
  </si>
  <si>
    <t>382</t>
  </si>
  <si>
    <t>Kapitalne donacije neprofitnim organizacijama</t>
  </si>
  <si>
    <t>3821</t>
  </si>
  <si>
    <t>Kapitalne donacije građanima i kućanstvima</t>
  </si>
  <si>
    <t>3822</t>
  </si>
  <si>
    <t>3823</t>
  </si>
  <si>
    <t>Kapitalne donacije iz EU sredstava</t>
  </si>
  <si>
    <t>3824</t>
  </si>
  <si>
    <t>Donacije neprofitnim organizacijama, građanima i kućanstvima u tuzemstvu po protestiranim jamstvima</t>
  </si>
  <si>
    <t>Kazne, penali i naknade štete (šifre 3831 do 3835)</t>
  </si>
  <si>
    <t>383</t>
  </si>
  <si>
    <t>Naknade šteta pravnim i fizičkim osobama</t>
  </si>
  <si>
    <t>3831</t>
  </si>
  <si>
    <t>Penali, ležarine i drugo</t>
  </si>
  <si>
    <t>3832</t>
  </si>
  <si>
    <t xml:space="preserve">Naknade šteta zaposlenicima </t>
  </si>
  <si>
    <t>3833</t>
  </si>
  <si>
    <t>Ugovorene kazne i ostale naknade šteta</t>
  </si>
  <si>
    <t>3834</t>
  </si>
  <si>
    <t>3835</t>
  </si>
  <si>
    <t>Ostale kazne</t>
  </si>
  <si>
    <t>Kapitalne pomoći (šifre 3861 do 3865)</t>
  </si>
  <si>
    <t>386</t>
  </si>
  <si>
    <t>Kapitalne pomoći kreditnim i ostalim financijskim institucijama te trgovačkim društvima u javnom sektoru</t>
  </si>
  <si>
    <t>3861</t>
  </si>
  <si>
    <t>Kapitalne pomoći kreditnim i ostalim financijskim institucijama te trgovačkim društvima i zadrugama izvan javnog sektora</t>
  </si>
  <si>
    <t>3862</t>
  </si>
  <si>
    <t>Kapitalne pomoći poljoprivrednicima i obrtnicima</t>
  </si>
  <si>
    <t>3863</t>
  </si>
  <si>
    <t>3864</t>
  </si>
  <si>
    <t xml:space="preserve">Kapitalne pomoći iz EU sredstava </t>
  </si>
  <si>
    <t>3865</t>
  </si>
  <si>
    <t>Kapitalne pomoći trgovačkim društvima i obrtnicima po protestiranim jamstvima u tuzemstvu i inozemstvu</t>
  </si>
  <si>
    <t>Rashodi za nabavu nefinancijske imovine (šifre 41+42+43+44+45)</t>
  </si>
  <si>
    <t>4</t>
  </si>
  <si>
    <t>Rashodi za nabavu neproizvedene dugotrajne imovine (šifre 411+412)</t>
  </si>
  <si>
    <t>41</t>
  </si>
  <si>
    <t>Materijalna imovina - prirodna bogatstva (šifre 4111 do 4113)</t>
  </si>
  <si>
    <t>411</t>
  </si>
  <si>
    <t>Zemljište</t>
  </si>
  <si>
    <t>4111</t>
  </si>
  <si>
    <t>Rudna bogatstva</t>
  </si>
  <si>
    <t>4112</t>
  </si>
  <si>
    <t>Ostala prirodna materijalna imovina</t>
  </si>
  <si>
    <t>4113</t>
  </si>
  <si>
    <t>Nematerijalna imovina (šifre 4121 do 4126)</t>
  </si>
  <si>
    <t>412</t>
  </si>
  <si>
    <t>Patenti</t>
  </si>
  <si>
    <t>4121</t>
  </si>
  <si>
    <t>Koncesije</t>
  </si>
  <si>
    <t>4122</t>
  </si>
  <si>
    <t>Licence</t>
  </si>
  <si>
    <t>4123</t>
  </si>
  <si>
    <t>Ostala prava</t>
  </si>
  <si>
    <t>4124</t>
  </si>
  <si>
    <t>Goodwill</t>
  </si>
  <si>
    <t>4125</t>
  </si>
  <si>
    <t>Ostala nematerijalna imovina</t>
  </si>
  <si>
    <t>4126</t>
  </si>
  <si>
    <t>Rashodi za nabavu proizvedene dugotrajne imovine (šifre 421+422+423+424+425+426)</t>
  </si>
  <si>
    <t>42</t>
  </si>
  <si>
    <t>Građevinski objekti (šifre 4211 do 4214)</t>
  </si>
  <si>
    <t>421</t>
  </si>
  <si>
    <t>Stambeni objekti</t>
  </si>
  <si>
    <t>4211</t>
  </si>
  <si>
    <t>Poslovni objekti</t>
  </si>
  <si>
    <t>4212</t>
  </si>
  <si>
    <t>Ceste, željeznice i ostali prometni objekti</t>
  </si>
  <si>
    <t>4213</t>
  </si>
  <si>
    <t>Ostali građevinski objekti</t>
  </si>
  <si>
    <t>4214</t>
  </si>
  <si>
    <t>Postrojenja i oprema (šifre 4221 do 4228)</t>
  </si>
  <si>
    <t>422</t>
  </si>
  <si>
    <t>Uredska oprema i namještaj</t>
  </si>
  <si>
    <t>4221</t>
  </si>
  <si>
    <t>Komunikacijska oprema</t>
  </si>
  <si>
    <t>4222</t>
  </si>
  <si>
    <t>Oprema za održavanje i zaštitu</t>
  </si>
  <si>
    <t>4223</t>
  </si>
  <si>
    <t>Medicinska i laboratorijska oprema</t>
  </si>
  <si>
    <t>4224</t>
  </si>
  <si>
    <t>Instrumenti i uređaji</t>
  </si>
  <si>
    <t>4225</t>
  </si>
  <si>
    <t>Sportska i glazbena oprema</t>
  </si>
  <si>
    <t>4226</t>
  </si>
  <si>
    <t>Uređaji, strojevi i oprema za ostale namjene</t>
  </si>
  <si>
    <t>4227</t>
  </si>
  <si>
    <t>4228</t>
  </si>
  <si>
    <t>Vojna oprema</t>
  </si>
  <si>
    <t>Prijevozna sredstva (šifre 4231 do 4234)</t>
  </si>
  <si>
    <t>423</t>
  </si>
  <si>
    <t>Prijevozna sredstva u cestovnom prometu</t>
  </si>
  <si>
    <t>4231</t>
  </si>
  <si>
    <t>Prijevozna sredstva u željezničkom prometu</t>
  </si>
  <si>
    <t>4232</t>
  </si>
  <si>
    <t>Prijevozna sredstva u pomorskom i riječnom prometu</t>
  </si>
  <si>
    <t>4233</t>
  </si>
  <si>
    <t>Prijevozna sredstva u zračnom prometu</t>
  </si>
  <si>
    <t>4234</t>
  </si>
  <si>
    <t>Knjige, umjetnička djela i ostale izložbene vrijednosti (šifre 4241 do 4244)</t>
  </si>
  <si>
    <t>424</t>
  </si>
  <si>
    <t xml:space="preserve">Knjige </t>
  </si>
  <si>
    <t>4241</t>
  </si>
  <si>
    <t>Umjetnička djela (izložena u galerijama, muzejima i slično)</t>
  </si>
  <si>
    <t>4242</t>
  </si>
  <si>
    <t>Muzejski izlošci i predmeti prirodnih rijetkosti</t>
  </si>
  <si>
    <t>4243</t>
  </si>
  <si>
    <t>Ostale nespomenute izložbene vrijednosti</t>
  </si>
  <si>
    <t>4244</t>
  </si>
  <si>
    <t>Višegodišnji nasadi i osnovno stado (šifre 4251+4252)</t>
  </si>
  <si>
    <t>425</t>
  </si>
  <si>
    <t xml:space="preserve">Višegodišnji nasadi </t>
  </si>
  <si>
    <t>4251</t>
  </si>
  <si>
    <t>Osnovno stado</t>
  </si>
  <si>
    <t>4252</t>
  </si>
  <si>
    <t>Nematerijalna proizvedena imovina (šifre 4261 do 4264)</t>
  </si>
  <si>
    <t>426</t>
  </si>
  <si>
    <t>Istraživanje rudnih bogatstava</t>
  </si>
  <si>
    <t>4261</t>
  </si>
  <si>
    <t xml:space="preserve">Ulaganja u računalne programe </t>
  </si>
  <si>
    <t>4262</t>
  </si>
  <si>
    <t>Umjetnička, literarna i znanstvena djela</t>
  </si>
  <si>
    <t>4263</t>
  </si>
  <si>
    <t>Ostala nematerijalna proizvedena imovina</t>
  </si>
  <si>
    <t>4264</t>
  </si>
  <si>
    <t>Rashodi za nabavu plemenitih metala i ostalih pohranjenih vrijednosti (šifra 431)</t>
  </si>
  <si>
    <t>43</t>
  </si>
  <si>
    <t>Plemeniti metali i ostale pohranjene vrijednosti (šifre 4311+4312)</t>
  </si>
  <si>
    <t>431</t>
  </si>
  <si>
    <t>Plemeniti metali i drago kamenje</t>
  </si>
  <si>
    <t>4311</t>
  </si>
  <si>
    <t>Pohranjene knjige, umjetnička djela i slične vrijednosti</t>
  </si>
  <si>
    <t>4312</t>
  </si>
  <si>
    <t>Rashodi za nabavu proizvedene kratkotrajne imovine (šifra 441)</t>
  </si>
  <si>
    <t>44</t>
  </si>
  <si>
    <t>Rashodi za nabavu zaliha</t>
  </si>
  <si>
    <t>441</t>
  </si>
  <si>
    <t>Rashodi za dodatna ulaganja na nefinancijskoj imovini (šifre 451 do 454)</t>
  </si>
  <si>
    <t>45</t>
  </si>
  <si>
    <t>Dodatna ulaganja na građevinskim objektima</t>
  </si>
  <si>
    <t>451</t>
  </si>
  <si>
    <t>Dodatna ulaganja na postrojenjima i opremi</t>
  </si>
  <si>
    <t>452</t>
  </si>
  <si>
    <t>Dodatna ulaganja na prijevoznim sredstvima</t>
  </si>
  <si>
    <t>453</t>
  </si>
  <si>
    <t>Dodatna ulaganja za ostalu nefinancijsku imovinu</t>
  </si>
  <si>
    <t>454</t>
  </si>
  <si>
    <t>Izdaci za financijsku imovinu i otplate zajmova (šifre 51+53+54)</t>
  </si>
  <si>
    <t>5</t>
  </si>
  <si>
    <t>51</t>
  </si>
  <si>
    <t>Izdaci za dane zajmove i jamčevne pologe (šifre 512+513+514+515+516+517)</t>
  </si>
  <si>
    <t>Izdaci za dane zajmove neprofitnim organizacijama, građanima i kućanstvima (šifre 5121+5122)</t>
  </si>
  <si>
    <t>512</t>
  </si>
  <si>
    <t>Dani zajmovi neprofitnim organizacijama, građanima i kućanstvima u tuzemstvu</t>
  </si>
  <si>
    <t>5121</t>
  </si>
  <si>
    <t>Dani zajmovi neprofitnim organizacijama, građanima i kućanstvima u inozemstvu</t>
  </si>
  <si>
    <t>5122</t>
  </si>
  <si>
    <t>Izdaci za dane zajmove kreditnim i ostalim financijskim institucijama u javnom sektoru (šifre 5132 do 5134)</t>
  </si>
  <si>
    <t>513</t>
  </si>
  <si>
    <t>Dani zajmovi kreditnim institucijama u javnom sektoru</t>
  </si>
  <si>
    <t>5132</t>
  </si>
  <si>
    <t>Dani zajmovi osiguravajućim društvima u javnom sektoru</t>
  </si>
  <si>
    <t>5133</t>
  </si>
  <si>
    <t>Dani zajmovi ostalim financijskim institucijama u javnom sektoru</t>
  </si>
  <si>
    <t>5134</t>
  </si>
  <si>
    <t>Izdaci za dane zajmove trgovačkim društvima u javnom sektoru</t>
  </si>
  <si>
    <t>514</t>
  </si>
  <si>
    <t>Izdaci za dane zajmove kreditnim i ostalim financijskim institucijama izvan javnog sektora (šifre 5153 do 5158)</t>
  </si>
  <si>
    <t>515</t>
  </si>
  <si>
    <t>Dani zajmovi tuzemnim kreditnim institucijama izvan javnog sektora</t>
  </si>
  <si>
    <t>5153</t>
  </si>
  <si>
    <t>Dani zajmovi tuzemnim osiguravajućim društvima izvan javnog sektora</t>
  </si>
  <si>
    <t>5154</t>
  </si>
  <si>
    <t>Dani zajmovi ostalim tuzemnim financijskim institucijama izvan javnog sektora</t>
  </si>
  <si>
    <t>5155</t>
  </si>
  <si>
    <t>Dani zajmovi inozemnim kreditnim institucijama</t>
  </si>
  <si>
    <t>5156</t>
  </si>
  <si>
    <t>Dani zajmovi inozemnim osiguravajućim društvima</t>
  </si>
  <si>
    <t>5157</t>
  </si>
  <si>
    <t>Dani zajmovi ostalim inozemnim financijskim institucijama</t>
  </si>
  <si>
    <t>5158</t>
  </si>
  <si>
    <t>Izdaci za dane zajmove trgovačkim društvima i obrtnicima izvan javnog sektora (šifre 5163 do 5166)</t>
  </si>
  <si>
    <t>516</t>
  </si>
  <si>
    <t>Dani zajmovi tuzemnim trgovačkim društvima izvan javnog sektora</t>
  </si>
  <si>
    <t>5163</t>
  </si>
  <si>
    <t>Dani zajmovi tuzemnim obrtnicima</t>
  </si>
  <si>
    <t>5164</t>
  </si>
  <si>
    <t>Dani zajmovi inozemnim trgovačkim društvima</t>
  </si>
  <si>
    <t>5165</t>
  </si>
  <si>
    <t>Dani zajmovi inozemnim obrtnicima</t>
  </si>
  <si>
    <t>5166</t>
  </si>
  <si>
    <t>Dani zajmovi drugim razinama vlasti (šifre 5171 do 5177)</t>
  </si>
  <si>
    <t>517</t>
  </si>
  <si>
    <t>Dani zajmovi državnom proračunu</t>
  </si>
  <si>
    <t>5171</t>
  </si>
  <si>
    <t>Dani zajmovi županijskim proračunima</t>
  </si>
  <si>
    <t>5172</t>
  </si>
  <si>
    <t>Dani zajmovi gradskim proračunima</t>
  </si>
  <si>
    <t>5173</t>
  </si>
  <si>
    <t>Dani zajmovi općinskim proračunima</t>
  </si>
  <si>
    <t>5174</t>
  </si>
  <si>
    <t>Dani zajmovi HZMO-u, HZZ-u i HZZO-u</t>
  </si>
  <si>
    <t>5175</t>
  </si>
  <si>
    <t>Dani zajmovi ostalim izvanproračunskim korisnicima državnog proračuna</t>
  </si>
  <si>
    <t>5176</t>
  </si>
  <si>
    <t>Dani zajmovi izvanproračunskim korisnicima JLP(R)S</t>
  </si>
  <si>
    <t>5177</t>
  </si>
  <si>
    <t>Izdaci za ulaganja u financijske instrumente - dionice i udjele u glavnici (šifre 531+532+533+534)</t>
  </si>
  <si>
    <t>53</t>
  </si>
  <si>
    <t>Izdaci za ulaganja u dionice i udjele u glavnici kreditnih i ostalih financijskih institucija u javnom sektoru (šifre 5312 do 5314)</t>
  </si>
  <si>
    <t>531</t>
  </si>
  <si>
    <t>Dionice i udjeli u glavnici kreditnih institucija u javnom sektoru</t>
  </si>
  <si>
    <t>5312</t>
  </si>
  <si>
    <t>Dionice i udjeli u glavnici osiguravajućih društava u javnom sektoru</t>
  </si>
  <si>
    <t>5313</t>
  </si>
  <si>
    <t>Dionice i udjeli u glavnici ostalih financijskih institucija u javnom sektoru</t>
  </si>
  <si>
    <t>5314</t>
  </si>
  <si>
    <t>Izdaci za ulaganja u dionice i udjele u glavnici trgovačkih društava u javnom sektoru (šifra 5321)</t>
  </si>
  <si>
    <t>532</t>
  </si>
  <si>
    <t>Dionice i udjeli u glavnici trgovačkih društava u javnom sektoru</t>
  </si>
  <si>
    <t>5321</t>
  </si>
  <si>
    <t>Izdaci za ulaganja u dionice i udjele u glavnici kreditnih i ostalih financijskih institucija izvan javnog sektora (šifre 5331+5332)</t>
  </si>
  <si>
    <t>533</t>
  </si>
  <si>
    <t>Dionice i udjeli u glavnici tuzemnih kreditnih i ostalih financijskih institucija izvan javnog sektora</t>
  </si>
  <si>
    <t>5331</t>
  </si>
  <si>
    <t>Dionice i udjeli u glavnici inozemnih kreditnih i ostalih financijskih institucija</t>
  </si>
  <si>
    <t>5332</t>
  </si>
  <si>
    <t>Izdaci za ulaganja u dionice i udjele u glavnici trgovačkih društava izvan javnog sektora (šifre 5341+5342)</t>
  </si>
  <si>
    <t>534</t>
  </si>
  <si>
    <t>Dionice i udjeli u glavnici tuzemnih trgovačkih društava izvan javnog sektora</t>
  </si>
  <si>
    <t>5341</t>
  </si>
  <si>
    <t>Dionice i udjeli u glavnici inozemnih trgovačkih društava</t>
  </si>
  <si>
    <t>5342</t>
  </si>
  <si>
    <t>Izdaci za otplatu glavnice primljenih kredita i zajmova (šifre 541+542+543+544+545+547)</t>
  </si>
  <si>
    <t>54</t>
  </si>
  <si>
    <t>Otplata glavnice primljenih kredita i zajmova od međunarodnih organizacija, institucija i tijela EU te inozemnih vlada (šifre 5413 do 5416)</t>
  </si>
  <si>
    <t>541</t>
  </si>
  <si>
    <t>Otplata glavnice primljenih zajmova od međunarodnih organizacija</t>
  </si>
  <si>
    <t>5413</t>
  </si>
  <si>
    <t>Otplata glavnice primljenih kredita i zajmova od institucija i tijela EU</t>
  </si>
  <si>
    <t>5414</t>
  </si>
  <si>
    <t>Otplata glavnice primljenih zajmova od inozemnih vlada u EU</t>
  </si>
  <si>
    <t>5415</t>
  </si>
  <si>
    <t>Otplata glavnice primljenih zajmova od inozemnih vlada izvan EU</t>
  </si>
  <si>
    <t>5416</t>
  </si>
  <si>
    <t>Otplata glavnice primljenih kredita i zajmova od kreditnih i ostalih financijskih institucija u javnom sektoru (šifre 5422 do 5424)</t>
  </si>
  <si>
    <t>542</t>
  </si>
  <si>
    <t>Otplata glavnice primljenih kredita od kreditnih institucija u javnom sektoru</t>
  </si>
  <si>
    <t>5422</t>
  </si>
  <si>
    <t>Otplata glavnice primljenih zajmova od osiguravajućih društava u javnom sektoru</t>
  </si>
  <si>
    <t>5423</t>
  </si>
  <si>
    <t>Otplata glavnice primljenih zajmova od ostalih financijskih institucija u javnom sektoru</t>
  </si>
  <si>
    <t>5424</t>
  </si>
  <si>
    <t>Otplata glavnice primljenih zajmova od trgovačkih društava u javnom sektoru (šifra 5431)</t>
  </si>
  <si>
    <t>543</t>
  </si>
  <si>
    <t>Otplata glavnice primljenih zajmova od trgovačkih društava u javnom sektoru</t>
  </si>
  <si>
    <t>5431</t>
  </si>
  <si>
    <t>Otplata glavnice primljenih kredita i zajmova od kreditnih i ostalih financijskih institucija izvan javnog sektora (šifre 5443 do 5448)</t>
  </si>
  <si>
    <t>544</t>
  </si>
  <si>
    <t>Otplata glavnice primljenih kredita od tuzemnih kreditnih institucija izvan javnog sektora</t>
  </si>
  <si>
    <t>5443</t>
  </si>
  <si>
    <t>Otplata glavnice primljenih zajmova od tuzemnih osiguravajućih društava izvan javnog sektora</t>
  </si>
  <si>
    <t>5444</t>
  </si>
  <si>
    <t>Otplata glavnice primljenih zajmova od ostalih tuzemnih financijskih institucija izvan javnog sektora</t>
  </si>
  <si>
    <t>5445</t>
  </si>
  <si>
    <t>Otplata glavnice primljenih kredita od inozemnih kreditnih institucija</t>
  </si>
  <si>
    <t>5446</t>
  </si>
  <si>
    <t>Otplata glavnice primljenih zajmova od inozemnih osiguravajućih društava</t>
  </si>
  <si>
    <t>5447</t>
  </si>
  <si>
    <t>Otplata glavnice primljenih zajmova od ostalih inozemnih financijskih institucija</t>
  </si>
  <si>
    <t>5448</t>
  </si>
  <si>
    <t>Otplata glavnice primljenih zajmova od trgovačkih društava i obrtnika izvan javnog sektora (šifre 5453 do 5456)</t>
  </si>
  <si>
    <t>545</t>
  </si>
  <si>
    <t>Otplata glavnice primljenih zajmova od tuzemnih trgovačkih društava izvan javnog sektora</t>
  </si>
  <si>
    <t>5453</t>
  </si>
  <si>
    <t>Otplata glavnice primljenih zajmova od tuzemnih obrtnika</t>
  </si>
  <si>
    <t>5454</t>
  </si>
  <si>
    <t>Otplata glavnice primljenih zajmova od inozemnih trgovačkih društava</t>
  </si>
  <si>
    <t>5455</t>
  </si>
  <si>
    <t>Otplata glavnice primljenih zajmova od inozemnih obrtnika</t>
  </si>
  <si>
    <t>5456</t>
  </si>
  <si>
    <t>Otplata glavnice primljenih zajmova od drugih razina vlasti (šifre 5471 do 5477)</t>
  </si>
  <si>
    <t>547</t>
  </si>
  <si>
    <t>Otplata glavnice primljenih zajmova od državnog proračuna</t>
  </si>
  <si>
    <t>5471</t>
  </si>
  <si>
    <t>Otplata glavnice primljenih zajmova od županijskih proračuna</t>
  </si>
  <si>
    <t>5472</t>
  </si>
  <si>
    <t>Otplata glavnice primljenih zajmova od gradskih proračuna</t>
  </si>
  <si>
    <t>5473</t>
  </si>
  <si>
    <t>Otplata glavnice primljenih zajmova od općinskih proračuna</t>
  </si>
  <si>
    <t>5474</t>
  </si>
  <si>
    <t>Otplata glavnice primljenih zajmova od HZMO-a, HZZ-a i HZZO-a</t>
  </si>
  <si>
    <t>5475</t>
  </si>
  <si>
    <t>Otplata glavnice primljenih zajmova od ostalih izvanproračunskih korisnika državnog proračuna</t>
  </si>
  <si>
    <t>5476</t>
  </si>
  <si>
    <t>Otplata glavnice primljenih zajmova od izvanproračunskih korisnika JLP(R)S</t>
  </si>
  <si>
    <t>5477</t>
  </si>
  <si>
    <t>OBRAČUNATI PRIHODI POSLOVANJA – PROMET</t>
  </si>
  <si>
    <t>Zbroj prometa dugovne strane u izvještajnom razdoblju</t>
  </si>
  <si>
    <t>Zbroj prometa potražne strane u izvještajnom razdoblju</t>
  </si>
  <si>
    <t>9632</t>
  </si>
  <si>
    <t>Pomoći od međunarodnih organizacija te institucija i tijela EU (šifre 96321 do 96324)</t>
  </si>
  <si>
    <t xml:space="preserve">Tekuće pomoći od međunarodnih organizacija </t>
  </si>
  <si>
    <t xml:space="preserve">Kapitalne pomoći od međunarodnih organizacija </t>
  </si>
  <si>
    <t xml:space="preserve">Tekuće pomoći od institucija i tijela EU </t>
  </si>
  <si>
    <t>9638</t>
  </si>
  <si>
    <t>Pomoći temeljem prijenosa EU sredstava (šifre 96381 do 96388)</t>
  </si>
  <si>
    <t>96383</t>
  </si>
  <si>
    <t>96384</t>
  </si>
  <si>
    <t>Tekuće pomoći od izvanproračunskog korisnika temeljem prijenosa EU sredstava</t>
  </si>
  <si>
    <t>Kapitalne pomoći od izvanproračunskog korisnika temeljem prijenosa EU sredstava</t>
  </si>
  <si>
    <t xml:space="preserve">POTRAŽIVANJA, OBVEZE, OBRAČUNATI RASHODI I PRIHODI POSLOVANJA – STANJE </t>
  </si>
  <si>
    <t>Stanje na prvi dan izvještajnog razdoblja</t>
  </si>
  <si>
    <t>Stanje na zadnji dan izvještajnog razdoblja</t>
  </si>
  <si>
    <t>12913</t>
  </si>
  <si>
    <t>Potraživanja za dane predujmove za EU projekte subjektima izvan općeg proračuna</t>
  </si>
  <si>
    <t>12921</t>
  </si>
  <si>
    <t>Ostala nespomenuta potraživanja</t>
  </si>
  <si>
    <t>12941</t>
  </si>
  <si>
    <t>Potraživanja proračuna od proračunskih korisnika za povrat u nadležni proračun</t>
  </si>
  <si>
    <t>1295</t>
  </si>
  <si>
    <t>Potraživanja za EU predujmove dane unutar općeg proračuna (šifre 12951 do 12958)</t>
  </si>
  <si>
    <t>12951</t>
  </si>
  <si>
    <t>Potraživanja za EU predujmove dane iz državnog proračuna</t>
  </si>
  <si>
    <t>12952</t>
  </si>
  <si>
    <t>Potraživanja za EU predujmove dane iz županijskog proračuna</t>
  </si>
  <si>
    <t>12953</t>
  </si>
  <si>
    <t>Potraživanja za EU predujmove dane iz gradskog poračuna</t>
  </si>
  <si>
    <t>12954</t>
  </si>
  <si>
    <t>Potraživanja za EU predujmove dane iz općinskog proračuna</t>
  </si>
  <si>
    <t>12955</t>
  </si>
  <si>
    <t>Potraživanja za EU predujmove dane od HZMO-a, HZZ-a i HZZO-a</t>
  </si>
  <si>
    <t>12956</t>
  </si>
  <si>
    <t>Potraživanja za EU predujmove dane od ostalih izvanproračunskih korisnika državnog proračuna</t>
  </si>
  <si>
    <t>12957</t>
  </si>
  <si>
    <t>Potraživanja za EU predujmove dane od izvanproračunskih korisnika JLPRS</t>
  </si>
  <si>
    <t>12958</t>
  </si>
  <si>
    <t>Potraživanja za EU predujmove dane od proračunskih korisnika</t>
  </si>
  <si>
    <t>1631</t>
  </si>
  <si>
    <t>Potraživanja za pomoći od inozemnih vlada (šifre 16311 do 16314)</t>
  </si>
  <si>
    <t>16311</t>
  </si>
  <si>
    <t>Potraživanja za tekuće pomoći od inozemnih vlada u EU</t>
  </si>
  <si>
    <t>16312</t>
  </si>
  <si>
    <t>Potraživanja za kapitalne pomoći od inozemnih vlada u EU</t>
  </si>
  <si>
    <t>16313</t>
  </si>
  <si>
    <t>Potraživanja za tekuće pomoći od inozemnih vlada izvan EU</t>
  </si>
  <si>
    <t>16314</t>
  </si>
  <si>
    <t>Potraživanja za kapitalne pomoći od inozemnih vlada izvan EU</t>
  </si>
  <si>
    <t>1632</t>
  </si>
  <si>
    <t>Potraživanja za pomoći od međunarodnih organizacija te institucija i tijela EU (šifre 16321 do 16324)</t>
  </si>
  <si>
    <t>16321</t>
  </si>
  <si>
    <t>Potraživanja za tekuće pomoći od međunarodnih organizacija</t>
  </si>
  <si>
    <t>16322</t>
  </si>
  <si>
    <t>Potraživanja za kapitalne pomoći od međunarodnih organizacija</t>
  </si>
  <si>
    <t>16323</t>
  </si>
  <si>
    <t>Potraživanja za tekuće pomoći od institucija i tijela EU</t>
  </si>
  <si>
    <t>16324</t>
  </si>
  <si>
    <t>Potraživanja za kapitalne pomoći od institucija i tijela EU</t>
  </si>
  <si>
    <t>1638</t>
  </si>
  <si>
    <t>Potraživanja za pomoći temeljem prijenosa EU sredstava (šifre 16381 do 16388)</t>
  </si>
  <si>
    <t>Potraživanja za tekuće pomoći iz državnog proračuna temeljem prijenosa EU sredstava</t>
  </si>
  <si>
    <t>Potraživanja za kapitalne pomoći iz državnog proračuna temeljem prijenosa EU sredstava</t>
  </si>
  <si>
    <t>16383</t>
  </si>
  <si>
    <t>Potraživanja za tekuće pomoći iz proračuna JLP(R)S temeljem prijenosa EU sredstava</t>
  </si>
  <si>
    <t>16384</t>
  </si>
  <si>
    <t>Potraživanja za kapitalne pomoći iz proračuna JLP(R)S temeljem prijenosa EU sredstava</t>
  </si>
  <si>
    <t>16385</t>
  </si>
  <si>
    <t>Potraživanja za tekuće pomoći od proračunskog korisnika drugog proračuna temeljem prijenosa EU sredstava</t>
  </si>
  <si>
    <t>16386</t>
  </si>
  <si>
    <t>Potraživanja za kapitalne pomoći od proračunskog korisnika drugog proračuna temeljem prijenosa EU sredstava</t>
  </si>
  <si>
    <t>16387</t>
  </si>
  <si>
    <t>Potraživanja za tekuće pomoći od izvanproračunskog korisnika temeljem prijenosa EU sredstava</t>
  </si>
  <si>
    <t>16388</t>
  </si>
  <si>
    <t>Potraživanja za kapitalne pomoći od izvanproračunskog korisnika temeljem prijenosa EU sredstava</t>
  </si>
  <si>
    <t>16913</t>
  </si>
  <si>
    <t>Ispravak vrijednosti potraživanja za pomoći iz EU za neprihvatljive troškove</t>
  </si>
  <si>
    <t>Obveze za pomoći temeljem prijenosa EU sredstava (šifre 23681 do 23682)</t>
  </si>
  <si>
    <t>Obveze za tekuće pomoći temeljem prijenosa EU sredstava</t>
  </si>
  <si>
    <t>Obveze za kapitalne pomoći temeljem prijenosa EU sredstava</t>
  </si>
  <si>
    <t>23954</t>
  </si>
  <si>
    <t>Ostale nespomenute obveze</t>
  </si>
  <si>
    <t>275</t>
  </si>
  <si>
    <t>Obveze za EU predujmove (šifre 2751+2752)</t>
  </si>
  <si>
    <t>2751</t>
  </si>
  <si>
    <t>Obveze za EU predujmove  dane od institucija i tijela EU (šifra 27511)</t>
  </si>
  <si>
    <t>Obveze za EU predujmove dane od institucija i tijela EU</t>
  </si>
  <si>
    <t>2752</t>
  </si>
  <si>
    <t>Obveze za EU predujmove dane od subjekata unutar općeg proračuna (šifre 27521 do 27528)</t>
  </si>
  <si>
    <t>Obveze za EU predujmove dane iz državnog proračuna</t>
  </si>
  <si>
    <t>Obveze za EU predujmove dane iz županijskog proračuna</t>
  </si>
  <si>
    <t>Obveze za EU predujmove dane iz gradskog proračuna</t>
  </si>
  <si>
    <t>Obveze za EU predujmove dane iz općinskog proračuna</t>
  </si>
  <si>
    <t>Obveze za EU predujmove dane od HZMO-a, HZZ-a i HZZO-a</t>
  </si>
  <si>
    <t xml:space="preserve">Obveze za EU predujmove dane od ostalih izvanproračunskih korisnika državnog proračuna </t>
  </si>
  <si>
    <t>Obveze za EU predujmove dane od izvanproračunskih korisnika JLP(R)S</t>
  </si>
  <si>
    <t>Obveze za EU predujmove dane od proračunskih korisnika</t>
  </si>
  <si>
    <t>Obveze proračunskih korisnika za povrat u proračun</t>
  </si>
  <si>
    <t>29211</t>
  </si>
  <si>
    <t>Unaprijed naplaćeni prihodi</t>
  </si>
  <si>
    <t>Obračunati rashodi za tekuće pomoći temeljem prijenosa EU sredstava (šifre 93671 do 93679)</t>
  </si>
  <si>
    <t>Obračunati rashodi za tekuće pomoći proračunskim korisnicima državnog proračuna temeljem prijenosa EU sredstava</t>
  </si>
  <si>
    <t>Obračunati rashodi za tekuće pomoći proračunskim korisnicima županijskih proračuna temeljem prijenosa EU sredstava</t>
  </si>
  <si>
    <t>Obračunati rashodi za tekuće pomoći proračunskim korisnicima gradskih proračuna temeljem prijenosa EU sredstava</t>
  </si>
  <si>
    <t>Obračunati rashodi za tekuće pomoći proračunskim korisnicima općinskih proračuna temeljem prijenosa EU sredstava</t>
  </si>
  <si>
    <t>Obračunati rashodi za tekuće pomoći županijskim proračunima temeljem prijenosa EU sredstava</t>
  </si>
  <si>
    <t>Obračunati rashodi za tekuće pomoći gradskim proračunima temeljem prijenosa EU sredstava</t>
  </si>
  <si>
    <t>Obračunati rashodi za tekuće pomoći općinskim proračunima temeljem prijenosa EU sredstava</t>
  </si>
  <si>
    <t>Obračunati rashodi za tekuće pomoći izvanproračunskim korisnicima državnog proračuna temeljem prijenosa EU sredstava</t>
  </si>
  <si>
    <t>Obračunati rashodi za tekuće pomoći izvanproračunskim korisnicima JLP(R)S temeljem prijenosa EU sredstava</t>
  </si>
  <si>
    <t>Obračunati rashodi za kapitalne pomoći temeljem prijenosa EU sredstava (šifre 93681 do 93689)</t>
  </si>
  <si>
    <t>Obračunati rashodi za kapitalne pomoći proračunskim korisnicima državnog proračuna temeljem prijenosa EU sredstava</t>
  </si>
  <si>
    <t>Obračunati rashodi za kapitalne pomoći proračunskim korisnicima županijskih proračuna temeljem prijenosa EU sredstava</t>
  </si>
  <si>
    <t>Obračunati rashodi za kapitalne pomoći proračunskim korisnicima gradskih proračuna temeljem prijenosa EU sredstava</t>
  </si>
  <si>
    <t>Obračunati rashodi za kapitalne pomoći proračunskim korisnicima općinskih proračuna temeljem prijenosa EU sredstava</t>
  </si>
  <si>
    <t>Obračunati rashodi za kapitalne pomoći županijskim proračunima temeljem prijenosa EU sredstava</t>
  </si>
  <si>
    <t>Obračunati rashodi za kapitalne pomoći gradskim proračunima temeljem prijenosa EU sredstava</t>
  </si>
  <si>
    <t>Obračunati rashodi za kapitalne pomoći općinskim proračunima temeljem prijenosa EU sredstava</t>
  </si>
  <si>
    <t>Obračunati rashodi za kapitalne pomoći izvanproračunskim korisnicima državnog proračuna temeljem prijenosa EU sredstava</t>
  </si>
  <si>
    <t>Obračunati rashodi za kapitalne pomoći izvanproračunskim korisnicima JLP(R)S temeljem prijenosa EU sredstava</t>
  </si>
  <si>
    <t>Pomoći od inozemnih vlada (šifre 96311 do 96314)</t>
  </si>
  <si>
    <t xml:space="preserve">Tekuće pomoći od inozemnih vlada u EU </t>
  </si>
  <si>
    <t xml:space="preserve">Kapitalne pomoći od inozemnih vlada izvan EU </t>
  </si>
  <si>
    <t>Pomoći od međunarodnih organizacija te institucija i tijela EU (šifre 96321S do 96324S)</t>
  </si>
  <si>
    <t>9632S</t>
  </si>
  <si>
    <t>96321S</t>
  </si>
  <si>
    <t>96322S</t>
  </si>
  <si>
    <t>96323S</t>
  </si>
  <si>
    <t>96324S</t>
  </si>
  <si>
    <t>Pomoći temeljem prijenosa EU sredstava (šifre 96381S do 96388S)</t>
  </si>
  <si>
    <t>9638S</t>
  </si>
  <si>
    <t>96381S</t>
  </si>
  <si>
    <t>96382S</t>
  </si>
  <si>
    <t>96383S</t>
  </si>
  <si>
    <t>96384S</t>
  </si>
  <si>
    <t>96385S</t>
  </si>
  <si>
    <t>96386S</t>
  </si>
  <si>
    <t>96387S</t>
  </si>
  <si>
    <t>96388S</t>
  </si>
  <si>
    <t>IZVANBILANČNI ZAPISI</t>
  </si>
  <si>
    <t xml:space="preserve">Potraživanja po ugovorima o dodijeljenim bespovratnim sredstvima iz EU fondova </t>
  </si>
  <si>
    <t xml:space="preserve">Preuzete obveze po ugovorima o dodjeli bespovratnih sredstava iz EU fondova </t>
  </si>
  <si>
    <t>EU IZVJEŠTAJ PO IZVORIMA FINANCIRANJA</t>
  </si>
  <si>
    <t>Ukupno izvor financiranja za praćenje EU sredstava</t>
  </si>
  <si>
    <t>Nacionalno sufinanciranje</t>
  </si>
  <si>
    <t>Ukupno</t>
  </si>
  <si>
    <t>Indeks
(8/9)</t>
  </si>
  <si>
    <t>8=4+6</t>
  </si>
  <si>
    <t>9=5+7</t>
  </si>
  <si>
    <t>EU IZVJEŠTAJ PO IZVORIMA FINANCIRANJA - NACIONALNO SUFINANCIRANJE</t>
  </si>
  <si>
    <t>JEDINSTVENE OZNAKE IZVORA FINANCIRANJA ZA PRAĆENJE EU SREDSTAVA</t>
  </si>
  <si>
    <t>Brojčana oznaka</t>
  </si>
  <si>
    <t>Naziv fonda/programa</t>
  </si>
  <si>
    <t>Programi Unije</t>
  </si>
  <si>
    <t>Europski socijalni fond plus</t>
  </si>
  <si>
    <t>Kohezijski fond</t>
  </si>
  <si>
    <t>Europski fond za regionalni razvoj</t>
  </si>
  <si>
    <t>Fond za pomorstvo, ribarstvo i akvakulturu</t>
  </si>
  <si>
    <t>Europski poljoprivredni fond za ruralni razvoj</t>
  </si>
  <si>
    <t>Modernizacijski fond</t>
  </si>
  <si>
    <t>Socijalni fond za klimatsku politiku</t>
  </si>
  <si>
    <t>Fond za azil, migracije i integraciju</t>
  </si>
  <si>
    <t>Fond za pravednu tranziciju</t>
  </si>
  <si>
    <t>Fond za unutarnju sigurnost</t>
  </si>
  <si>
    <t>Fond za integrirano upravljanje granicama</t>
  </si>
  <si>
    <t>Mehanizam za oporavak i otpornost - bespovratna sredstva</t>
  </si>
  <si>
    <t>Mehanizam za oporavak i otpornost (NPOO - zajam)</t>
  </si>
  <si>
    <t>Sigurnosna akcija za Europu (SAFE - zajam)</t>
  </si>
  <si>
    <t>EU IZVJEŠTAJ PO IZVORIMA FINANCIRANJA - 578 FOND ZA UNUTARNJU SIGURNOST</t>
  </si>
  <si>
    <t>EU IZVJEŠTAJ PO IZVORIMA FINANCIRANJA - 579 FOND ZA INTEGRIRANO UPRAVLJANJE GRANICAMA</t>
  </si>
  <si>
    <t>EU IZVJEŠTAJ PO IZVORIMA FINANCIRANJA - 581 MEHANIZAM ZA OPORAVAK I OTPORNOST - BESPOVRATNA SREDSTVA</t>
  </si>
  <si>
    <t>EU IZVJEŠTAJ PO IZVORIMA FINANCIRANJA - 815 MEHANIZAM ZA OPORAVAK I OTPORNOST (NPOO - ZAJAM)</t>
  </si>
  <si>
    <t>EU IZVJEŠTAJ PO IZVORIMA FINANCIRANJA - 816 SIGURNOSNA AKCIJA ZA EUROPU (SAFE - ZAJAM)</t>
  </si>
  <si>
    <t>EU IZVJEŠTAJ PO IZVORIMA FINANCIRANJA - 577 FOND ZA PRAVEDNU TRANZICIJU</t>
  </si>
  <si>
    <t>EU IZVJEŠTAJ PO IZVORIMA FINANCIRANJA - 575 FOND ZA AZIL, MIGRACIJE I INTEGRACIJU</t>
  </si>
  <si>
    <t>EU IZVJEŠTAJ PO IZVORIMA FINANCIRANJA - 567 SOCIJALNI FOND ZA KLIMATSKU POLITIKU</t>
  </si>
  <si>
    <t>EU IZVJEŠTAJ PO IZVORIMA FINANCIRANJA - 561 EUROPSKI SOCIJALNI FOND PLUS</t>
  </si>
  <si>
    <t>EU IZVJEŠTAJ PO IZVORIMA FINANCIRANJA - 562 KOHEZIJSKI FOND</t>
  </si>
  <si>
    <t>EU IZVJEŠTAJ PO IZVORIMA FINANCIRANJA - 563 EUROPSKI FOND ZA REGIONALNI RAZVOJ</t>
  </si>
  <si>
    <t>EU IZVJEŠTAJ PO IZVORIMA FINANCIRANJA - 565 EUROPSKI POLJOPRIVREDNI FOND ZA RURALNI RAZVOJ</t>
  </si>
  <si>
    <t>EU IZVJEŠTAJ PO IZVORIMA FINANCIRANJA - 566 MODERNIZACIJSKI FOND</t>
  </si>
  <si>
    <t>EU IZVJEŠTAJ PO IZVORIMA FINANCIRANJA - 564 FOND ZA POMORSTVO, RIBARSTVO I AKVAKULTURU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</si>
</sst>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6" x14ac:knownFonts="1">
    <font>
      <sz val="10"/>
      <color rgb="FF000000"/>
      <name val="Arial"/>
      <family val="2"/>
    </font>
    <font>
      <b/>
      <sz val="14"/>
      <color rgb="FF0C0C0C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0C0C0C"/>
      <name val="Arial"/>
      <family val="2"/>
    </font>
    <font>
      <b/>
      <sz val="9"/>
      <color rgb="FF000080"/>
      <name val="Arial"/>
      <family val="2"/>
    </font>
    <font>
      <b/>
      <sz val="9"/>
      <color theme="1" tint="4.9989318521683403E-2"/>
      <name val="Arial"/>
      <family val="2"/>
    </font>
    <font>
      <sz val="9"/>
      <color theme="1"/>
      <name val="Arial"/>
      <family val="2"/>
    </font>
    <font>
      <b/>
      <sz val="12"/>
      <color rgb="FF0C0C0C"/>
      <name val="Arial"/>
      <family val="2"/>
    </font>
    <font>
      <sz val="12"/>
      <name val="Arial"/>
      <family val="2"/>
    </font>
    <font>
      <b/>
      <sz val="8"/>
      <color rgb="FF0C0C0C"/>
      <name val="Arial"/>
      <family val="2"/>
    </font>
    <font>
      <sz val="12"/>
      <color rgb="FF000000"/>
      <name val="Arial"/>
      <family val="2"/>
    </font>
    <font>
      <sz val="9"/>
      <color theme="1"/>
      <name val="Arial"/>
      <family val="2"/>
    </font>
    <font>
      <b/>
      <sz val="9"/>
      <color rgb="FF0C0C0C"/>
      <name val="Arial"/>
      <family val="2"/>
    </font>
    <font>
      <b/>
      <sz val="8"/>
      <color rgb="FF000080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rgb="FF000080"/>
      <name val="Arial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color rgb="FF00B050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5"/>
      <name val="Arial"/>
      <family val="2"/>
    </font>
    <font>
      <sz val="8"/>
      <color theme="5"/>
      <name val="Arial"/>
      <family val="2"/>
    </font>
    <font>
      <b/>
      <sz val="12"/>
      <color rgb="FF0C0C0C"/>
      <name val="Arial"/>
      <family val="2"/>
    </font>
    <font>
      <b/>
      <sz val="9"/>
      <color rgb="FF000080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80"/>
      </right>
      <top style="thin">
        <color rgb="FF000000"/>
      </top>
      <bottom/>
      <diagonal/>
    </border>
    <border>
      <left style="thin">
        <color rgb="FF000080"/>
      </left>
      <right style="thin">
        <color rgb="FF000080"/>
      </right>
      <top style="thin">
        <color rgb="FF000000"/>
      </top>
      <bottom/>
      <diagonal/>
    </border>
    <border>
      <left style="thin">
        <color rgb="FF00008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80"/>
      </left>
      <right/>
      <top/>
      <bottom style="thin">
        <color rgb="FF000000"/>
      </bottom>
      <diagonal/>
    </border>
    <border>
      <left style="thin">
        <color rgb="FF00008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C0C0C0"/>
      </bottom>
      <diagonal/>
    </border>
    <border>
      <left/>
      <right style="thin">
        <color rgb="FF000080"/>
      </right>
      <top style="thin">
        <color rgb="FF000000"/>
      </top>
      <bottom style="thin">
        <color rgb="FFC0C0C0"/>
      </bottom>
      <diagonal/>
    </border>
    <border>
      <left style="thin">
        <color rgb="FF000080"/>
      </left>
      <right/>
      <top style="thin">
        <color rgb="FF000000"/>
      </top>
      <bottom style="thin">
        <color rgb="FFC0C0C0"/>
      </bottom>
      <diagonal/>
    </border>
    <border>
      <left style="thin">
        <color rgb="FF000080"/>
      </left>
      <right style="thin">
        <color rgb="FF000000"/>
      </right>
      <top style="thin">
        <color rgb="FF000000"/>
      </top>
      <bottom style="thin">
        <color rgb="FFC0C0C0"/>
      </bottom>
      <diagonal/>
    </border>
    <border>
      <left style="thin">
        <color rgb="FF000000"/>
      </left>
      <right style="thin">
        <color rgb="FF00008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rgb="FFC0C0C0"/>
      </bottom>
      <diagonal/>
    </border>
    <border>
      <left/>
      <right style="thin">
        <color rgb="FF00008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0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/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80"/>
      </right>
      <top style="thin">
        <color rgb="FF000000"/>
      </top>
      <bottom style="thin">
        <color rgb="FFC0C0C0"/>
      </bottom>
      <diagonal/>
    </border>
    <border>
      <left style="thin">
        <color rgb="FF000000"/>
      </left>
      <right style="thin">
        <color rgb="FF000080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rgb="FF000000"/>
      </bottom>
      <diagonal/>
    </border>
    <border>
      <left/>
      <right style="thin">
        <color rgb="FF000080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/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00"/>
      </right>
      <top style="thin">
        <color rgb="FFC0C0C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80"/>
      </left>
      <right style="thin">
        <color indexed="64"/>
      </right>
      <top style="thin">
        <color rgb="FF000000"/>
      </top>
      <bottom style="thin">
        <color rgb="FFC0C0C0"/>
      </bottom>
      <diagonal/>
    </border>
    <border>
      <left style="thin">
        <color rgb="FF000080"/>
      </left>
      <right style="thin">
        <color indexed="64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indexed="64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4" fontId="10" fillId="3" borderId="12" xfId="0" applyNumberFormat="1" applyFont="1" applyFill="1" applyBorder="1" applyAlignment="1" applyProtection="1">
      <alignment horizontal="center" vertical="center" wrapText="1"/>
    </xf>
    <xf numFmtId="4" fontId="14" fillId="0" borderId="15" xfId="0" applyNumberFormat="1" applyFont="1" applyFill="1" applyBorder="1" applyAlignment="1" applyProtection="1">
      <alignment horizontal="right" vertical="center" shrinkToFit="1"/>
    </xf>
    <xf numFmtId="4" fontId="20" fillId="0" borderId="15" xfId="0" applyNumberFormat="1" applyFont="1" applyFill="1" applyBorder="1" applyAlignment="1" applyProtection="1">
      <alignment horizontal="right" vertical="center" shrinkToFit="1"/>
    </xf>
    <xf numFmtId="4" fontId="24" fillId="0" borderId="15" xfId="0" applyNumberFormat="1" applyFont="1" applyFill="1" applyBorder="1" applyAlignment="1" applyProtection="1">
      <alignment horizontal="right" vertical="center" shrinkToFit="1"/>
      <protection locked="0"/>
    </xf>
    <xf numFmtId="4" fontId="24" fillId="0" borderId="15" xfId="0" applyNumberFormat="1" applyFont="1" applyFill="1" applyBorder="1" applyAlignment="1" applyProtection="1">
      <alignment horizontal="right" vertical="center" shrinkToFit="1"/>
      <protection locked="0"/>
    </xf>
    <xf numFmtId="4" fontId="15" fillId="0" borderId="15" xfId="0" applyNumberFormat="1" applyFont="1" applyFill="1" applyBorder="1" applyAlignment="1" applyProtection="1">
      <alignment horizontal="right" vertical="center" shrinkToFit="1"/>
      <protection locked="0"/>
    </xf>
    <xf numFmtId="4" fontId="10" fillId="3" borderId="19" xfId="0" applyNumberFormat="1" applyFont="1" applyFill="1" applyBorder="1" applyAlignment="1" applyProtection="1">
      <alignment horizontal="center" vertical="center" wrapText="1"/>
    </xf>
    <xf numFmtId="4" fontId="23" fillId="0" borderId="15" xfId="0" applyNumberFormat="1" applyFont="1" applyFill="1" applyBorder="1" applyAlignment="1" applyProtection="1">
      <alignment horizontal="right" vertical="center" shrinkToFit="1"/>
      <protection locked="0"/>
    </xf>
    <xf numFmtId="4" fontId="23" fillId="0" borderId="18" xfId="0" applyNumberFormat="1" applyFont="1" applyFill="1" applyBorder="1" applyAlignment="1" applyProtection="1">
      <alignment horizontal="right" vertical="center" shrinkToFit="1"/>
      <protection locked="0"/>
    </xf>
    <xf numFmtId="4" fontId="24" fillId="0" borderId="21" xfId="0" applyNumberFormat="1" applyFont="1" applyFill="1" applyBorder="1" applyAlignment="1" applyProtection="1">
      <alignment horizontal="right" vertical="center" shrinkToFit="1"/>
      <protection locked="0"/>
    </xf>
    <xf numFmtId="4" fontId="14" fillId="0" borderId="15" xfId="0" applyNumberFormat="1" applyFont="1" applyFill="1" applyBorder="1" applyAlignment="1" applyProtection="1">
      <alignment horizontal="right" vertical="center" shrinkToFit="1"/>
    </xf>
    <xf numFmtId="4" fontId="20" fillId="0" borderId="15" xfId="0" applyNumberFormat="1" applyFont="1" applyFill="1" applyBorder="1" applyAlignment="1" applyProtection="1">
      <alignment horizontal="right" vertical="center" shrinkToFit="1"/>
    </xf>
    <xf numFmtId="4" fontId="23" fillId="0" borderId="18" xfId="0" applyNumberFormat="1" applyFont="1" applyFill="1" applyBorder="1" applyAlignment="1" applyProtection="1">
      <alignment horizontal="right" vertical="center" shrinkToFit="1"/>
    </xf>
    <xf numFmtId="4" fontId="24" fillId="0" borderId="18" xfId="0" applyNumberFormat="1" applyFont="1" applyFill="1" applyBorder="1" applyAlignment="1" applyProtection="1">
      <alignment horizontal="right" vertical="center" shrinkToFit="1"/>
    </xf>
    <xf numFmtId="4" fontId="24" fillId="0" borderId="18" xfId="0" applyNumberFormat="1" applyFont="1" applyFill="1" applyBorder="1" applyAlignment="1" applyProtection="1">
      <alignment horizontal="right" vertical="center" shrinkToFit="1"/>
    </xf>
    <xf numFmtId="4" fontId="15" fillId="0" borderId="18" xfId="0" applyNumberFormat="1" applyFont="1" applyFill="1" applyBorder="1" applyAlignment="1" applyProtection="1">
      <alignment horizontal="right" vertical="center" shrinkToFit="1"/>
    </xf>
    <xf numFmtId="4" fontId="14" fillId="0" borderId="18" xfId="0" applyNumberFormat="1" applyFont="1" applyFill="1" applyBorder="1" applyAlignment="1" applyProtection="1">
      <alignment horizontal="right" vertical="center" shrinkToFit="1"/>
    </xf>
    <xf numFmtId="4" fontId="10" fillId="3" borderId="12" xfId="0" applyNumberFormat="1" applyFont="1" applyFill="1" applyBorder="1" applyAlignment="1" applyProtection="1">
      <alignment horizontal="center" vertical="center" wrapText="1"/>
    </xf>
    <xf numFmtId="4" fontId="10" fillId="3" borderId="19" xfId="0" applyNumberFormat="1" applyFont="1" applyFill="1" applyBorder="1" applyAlignment="1" applyProtection="1">
      <alignment horizontal="center" vertical="center" wrapText="1"/>
    </xf>
    <xf numFmtId="4" fontId="24" fillId="0" borderId="23" xfId="0" applyNumberFormat="1" applyFont="1" applyFill="1" applyBorder="1" applyAlignment="1" applyProtection="1">
      <alignment horizontal="right" vertical="center" shrinkToFi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</xf>
    <xf numFmtId="1" fontId="5" fillId="2" borderId="6" xfId="0" applyNumberFormat="1" applyFont="1" applyFill="1" applyBorder="1" applyAlignment="1" applyProtection="1">
      <alignment horizontal="center" vertical="center" wrapText="1"/>
    </xf>
    <xf numFmtId="1" fontId="5" fillId="2" borderId="7" xfId="0" applyNumberFormat="1" applyFont="1" applyFill="1" applyBorder="1" applyAlignment="1" applyProtection="1">
      <alignment horizontal="center" vertical="center" wrapText="1"/>
    </xf>
    <xf numFmtId="49" fontId="6" fillId="2" borderId="5" xfId="0" applyNumberFormat="1" applyFont="1" applyFill="1" applyBorder="1" applyAlignment="1" applyProtection="1">
      <alignment horizontal="center" vertical="center" wrapText="1"/>
    </xf>
    <xf numFmtId="1" fontId="5" fillId="2" borderId="7" xfId="0" applyNumberFormat="1" applyFont="1" applyFill="1" applyBorder="1" applyAlignment="1" applyProtection="1">
      <alignment horizontal="center" vertical="center"/>
    </xf>
    <xf numFmtId="1" fontId="5" fillId="2" borderId="8" xfId="0" applyNumberFormat="1" applyFont="1" applyFill="1" applyBorder="1" applyAlignment="1" applyProtection="1">
      <alignment horizontal="center" vertical="center"/>
    </xf>
    <xf numFmtId="1" fontId="5" fillId="2" borderId="9" xfId="0" applyNumberFormat="1" applyFont="1" applyFill="1" applyBorder="1" applyAlignment="1" applyProtection="1">
      <alignment horizontal="center" vertical="center"/>
    </xf>
    <xf numFmtId="0" fontId="10" fillId="3" borderId="13" xfId="0" applyNumberFormat="1" applyFont="1" applyFill="1" applyBorder="1" applyAlignment="1" applyProtection="1">
      <alignment horizontal="left" vertical="center"/>
    </xf>
    <xf numFmtId="49" fontId="12" fillId="0" borderId="14" xfId="0" applyNumberFormat="1" applyFont="1" applyFill="1" applyBorder="1" applyAlignment="1" applyProtection="1">
      <alignment horizontal="left" vertical="center" wrapText="1"/>
    </xf>
    <xf numFmtId="49" fontId="12" fillId="0" borderId="15" xfId="0" applyNumberFormat="1" applyFont="1" applyFill="1" applyBorder="1" applyAlignment="1" applyProtection="1">
      <alignment horizontal="left" vertical="center" wrapText="1"/>
    </xf>
    <xf numFmtId="49" fontId="13" fillId="0" borderId="16" xfId="0" applyNumberFormat="1" applyFont="1" applyFill="1" applyBorder="1" applyAlignment="1" applyProtection="1">
      <alignment horizontal="left" vertical="center" wrapText="1"/>
    </xf>
    <xf numFmtId="49" fontId="18" fillId="0" borderId="14" xfId="0" applyNumberFormat="1" applyFont="1" applyFill="1" applyBorder="1" applyAlignment="1" applyProtection="1">
      <alignment horizontal="left" vertical="center" wrapText="1"/>
    </xf>
    <xf numFmtId="49" fontId="18" fillId="0" borderId="15" xfId="0" applyNumberFormat="1" applyFont="1" applyFill="1" applyBorder="1" applyAlignment="1" applyProtection="1">
      <alignment horizontal="left" vertical="center" wrapText="1"/>
    </xf>
    <xf numFmtId="49" fontId="19" fillId="0" borderId="16" xfId="0" applyNumberFormat="1" applyFont="1" applyFill="1" applyBorder="1" applyAlignment="1" applyProtection="1">
      <alignment horizontal="left" vertical="center" wrapText="1"/>
    </xf>
    <xf numFmtId="49" fontId="16" fillId="0" borderId="14" xfId="0" applyNumberFormat="1" applyFont="1" applyFill="1" applyBorder="1" applyAlignment="1" applyProtection="1">
      <alignment horizontal="left" vertical="center" wrapText="1"/>
    </xf>
    <xf numFmtId="49" fontId="16" fillId="0" borderId="15" xfId="0" applyNumberFormat="1" applyFont="1" applyFill="1" applyBorder="1" applyAlignment="1" applyProtection="1">
      <alignment horizontal="left" vertical="center" wrapText="1"/>
    </xf>
    <xf numFmtId="49" fontId="25" fillId="0" borderId="16" xfId="0" applyNumberFormat="1" applyFont="1" applyFill="1" applyBorder="1" applyAlignment="1" applyProtection="1">
      <alignment horizontal="left" vertical="center" wrapText="1"/>
    </xf>
    <xf numFmtId="49" fontId="16" fillId="0" borderId="14" xfId="0" applyNumberFormat="1" applyFont="1" applyFill="1" applyBorder="1" applyAlignment="1" applyProtection="1">
      <alignment horizontal="left" vertical="center" wrapText="1"/>
    </xf>
    <xf numFmtId="49" fontId="16" fillId="0" borderId="15" xfId="0" applyNumberFormat="1" applyFont="1" applyFill="1" applyBorder="1" applyAlignment="1" applyProtection="1">
      <alignment horizontal="left" vertical="center" wrapText="1"/>
    </xf>
    <xf numFmtId="49" fontId="25" fillId="0" borderId="16" xfId="0" applyNumberFormat="1" applyFont="1" applyFill="1" applyBorder="1" applyAlignment="1" applyProtection="1">
      <alignment horizontal="left" vertical="center" wrapText="1"/>
    </xf>
    <xf numFmtId="49" fontId="18" fillId="0" borderId="14" xfId="0" applyNumberFormat="1" applyFont="1" applyFill="1" applyBorder="1" applyAlignment="1" applyProtection="1">
      <alignment horizontal="left" vertical="center" wrapText="1"/>
    </xf>
    <xf numFmtId="49" fontId="18" fillId="0" borderId="15" xfId="0" applyNumberFormat="1" applyFont="1" applyFill="1" applyBorder="1" applyAlignment="1" applyProtection="1">
      <alignment horizontal="left" vertical="center" wrapText="1"/>
    </xf>
    <xf numFmtId="49" fontId="18" fillId="0" borderId="15" xfId="0" applyNumberFormat="1" applyFont="1" applyFill="1" applyBorder="1" applyAlignment="1" applyProtection="1">
      <alignment horizontal="left" vertical="center" wrapText="1" shrinkToFit="1"/>
    </xf>
    <xf numFmtId="49" fontId="4" fillId="0" borderId="16" xfId="0" applyNumberFormat="1" applyFont="1" applyFill="1" applyBorder="1" applyAlignment="1" applyProtection="1">
      <alignment horizontal="left" vertical="center" wrapText="1"/>
    </xf>
    <xf numFmtId="49" fontId="7" fillId="0" borderId="14" xfId="0" applyNumberFormat="1" applyFont="1" applyFill="1" applyBorder="1" applyAlignment="1" applyProtection="1">
      <alignment horizontal="left" vertical="center" wrapText="1"/>
    </xf>
    <xf numFmtId="49" fontId="16" fillId="0" borderId="15" xfId="0" applyNumberFormat="1" applyFont="1" applyFill="1" applyBorder="1" applyAlignment="1" applyProtection="1">
      <alignment horizontal="left" vertical="center" wrapText="1" shrinkToFit="1"/>
    </xf>
    <xf numFmtId="49" fontId="7" fillId="0" borderId="15" xfId="0" applyNumberFormat="1" applyFont="1" applyFill="1" applyBorder="1" applyAlignment="1" applyProtection="1">
      <alignment horizontal="left" vertical="center" wrapText="1"/>
    </xf>
    <xf numFmtId="49" fontId="7" fillId="0" borderId="15" xfId="0" applyNumberFormat="1" applyFont="1" applyFill="1" applyBorder="1" applyAlignment="1" applyProtection="1">
      <alignment horizontal="left" vertical="center" wrapText="1" shrinkToFit="1"/>
    </xf>
    <xf numFmtId="49" fontId="7" fillId="0" borderId="14" xfId="0" applyNumberFormat="1" applyFont="1" applyFill="1" applyBorder="1" applyAlignment="1" applyProtection="1">
      <alignment horizontal="left" vertical="center" shrinkToFit="1"/>
    </xf>
    <xf numFmtId="49" fontId="4" fillId="0" borderId="16" xfId="0" applyNumberFormat="1" applyFont="1" applyFill="1" applyBorder="1" applyAlignment="1" applyProtection="1">
      <alignment horizontal="left" vertical="center" shrinkToFit="1"/>
    </xf>
    <xf numFmtId="49" fontId="16" fillId="0" borderId="14" xfId="0" applyNumberFormat="1" applyFont="1" applyFill="1" applyBorder="1" applyAlignment="1" applyProtection="1">
      <alignment horizontal="left" vertical="center" shrinkToFit="1"/>
    </xf>
    <xf numFmtId="49" fontId="25" fillId="0" borderId="16" xfId="0" applyNumberFormat="1" applyFont="1" applyFill="1" applyBorder="1" applyAlignment="1" applyProtection="1">
      <alignment horizontal="left" vertical="center" shrinkToFit="1"/>
    </xf>
    <xf numFmtId="49" fontId="18" fillId="0" borderId="20" xfId="0" applyNumberFormat="1" applyFont="1" applyFill="1" applyBorder="1" applyAlignment="1" applyProtection="1">
      <alignment horizontal="left" vertical="center" wrapText="1"/>
    </xf>
    <xf numFmtId="49" fontId="18" fillId="0" borderId="21" xfId="0" applyNumberFormat="1" applyFont="1" applyFill="1" applyBorder="1" applyAlignment="1" applyProtection="1">
      <alignment horizontal="left" vertical="center" wrapText="1"/>
    </xf>
    <xf numFmtId="49" fontId="19" fillId="0" borderId="22" xfId="0" applyNumberFormat="1" applyFont="1" applyFill="1" applyBorder="1" applyAlignment="1" applyProtection="1">
      <alignment horizontal="left" vertical="center" wrapText="1"/>
    </xf>
    <xf numFmtId="49" fontId="16" fillId="0" borderId="20" xfId="0" applyNumberFormat="1" applyFont="1" applyFill="1" applyBorder="1" applyAlignment="1" applyProtection="1">
      <alignment horizontal="left" vertical="center" wrapText="1"/>
    </xf>
    <xf numFmtId="49" fontId="16" fillId="0" borderId="21" xfId="0" applyNumberFormat="1" applyFont="1" applyFill="1" applyBorder="1" applyAlignment="1" applyProtection="1">
      <alignment horizontal="left" vertical="center" wrapText="1"/>
    </xf>
    <xf numFmtId="49" fontId="25" fillId="0" borderId="22" xfId="0" applyNumberFormat="1" applyFont="1" applyFill="1" applyBorder="1" applyAlignment="1" applyProtection="1">
      <alignment horizontal="left" vertical="center" wrapText="1"/>
    </xf>
    <xf numFmtId="164" fontId="15" fillId="0" borderId="17" xfId="0" applyNumberFormat="1" applyFont="1" applyFill="1" applyBorder="1" applyAlignment="1" applyProtection="1">
      <alignment horizontal="right" vertical="center"/>
    </xf>
    <xf numFmtId="164" fontId="21" fillId="0" borderId="17" xfId="0" applyNumberFormat="1" applyFont="1" applyFill="1" applyBorder="1" applyAlignment="1" applyProtection="1">
      <alignment horizontal="right" vertical="center"/>
    </xf>
    <xf numFmtId="164" fontId="24" fillId="0" borderId="17" xfId="0" applyNumberFormat="1" applyFont="1" applyFill="1" applyBorder="1" applyAlignment="1" applyProtection="1">
      <alignment horizontal="right" vertical="center"/>
    </xf>
    <xf numFmtId="0" fontId="10" fillId="3" borderId="13" xfId="0" applyNumberFormat="1" applyFont="1" applyFill="1" applyBorder="1" applyAlignment="1" applyProtection="1">
      <alignment horizontal="left" vertical="center" wrapText="1"/>
    </xf>
    <xf numFmtId="164" fontId="15" fillId="0" borderId="24" xfId="0" applyNumberFormat="1" applyFont="1" applyFill="1" applyBorder="1" applyAlignment="1" applyProtection="1">
      <alignment horizontal="right" vertical="center"/>
    </xf>
    <xf numFmtId="0" fontId="2" fillId="4" borderId="0" xfId="0" applyNumberFormat="1" applyFont="1" applyFill="1" applyBorder="1" applyProtection="1"/>
    <xf numFmtId="0" fontId="2" fillId="4" borderId="0" xfId="0" applyNumberFormat="1" applyFont="1" applyFill="1" applyBorder="1" applyAlignment="1" applyProtection="1">
      <alignment horizontal="center" vertical="center"/>
    </xf>
    <xf numFmtId="0" fontId="7" fillId="4" borderId="0" xfId="0" applyNumberFormat="1" applyFont="1" applyFill="1" applyBorder="1" applyAlignment="1" applyProtection="1">
      <alignment horizontal="center" vertical="center"/>
    </xf>
    <xf numFmtId="0" fontId="2" fillId="4" borderId="0" xfId="0" applyNumberFormat="1" applyFont="1" applyFill="1" applyBorder="1" applyAlignment="1" applyProtection="1">
      <alignment horizontal="center" vertical="center"/>
    </xf>
    <xf numFmtId="0" fontId="11" fillId="4" borderId="0" xfId="0" applyNumberFormat="1" applyFont="1" applyFill="1" applyBorder="1" applyProtection="1"/>
    <xf numFmtId="0" fontId="16" fillId="4" borderId="0" xfId="0" applyNumberFormat="1" applyFont="1" applyFill="1" applyBorder="1" applyProtection="1"/>
    <xf numFmtId="0" fontId="17" fillId="4" borderId="0" xfId="0" applyNumberFormat="1" applyFont="1" applyFill="1" applyBorder="1" applyProtection="1"/>
    <xf numFmtId="0" fontId="22" fillId="4" borderId="0" xfId="0" applyNumberFormat="1" applyFont="1" applyFill="1" applyBorder="1" applyProtection="1"/>
    <xf numFmtId="0" fontId="26" fillId="4" borderId="0" xfId="0" applyNumberFormat="1" applyFont="1" applyFill="1" applyBorder="1" applyProtection="1"/>
    <xf numFmtId="0" fontId="11" fillId="4" borderId="0" xfId="0" applyNumberFormat="1" applyFont="1" applyFill="1" applyBorder="1" applyAlignment="1" applyProtection="1">
      <alignment wrapText="1"/>
    </xf>
    <xf numFmtId="0" fontId="27" fillId="4" borderId="0" xfId="0" applyNumberFormat="1" applyFont="1" applyFill="1" applyBorder="1" applyProtection="1"/>
    <xf numFmtId="0" fontId="19" fillId="4" borderId="0" xfId="0" applyNumberFormat="1" applyFont="1" applyFill="1" applyBorder="1" applyProtection="1"/>
    <xf numFmtId="0" fontId="18" fillId="4" borderId="0" xfId="0" applyNumberFormat="1" applyFont="1" applyFill="1" applyBorder="1" applyProtection="1"/>
    <xf numFmtId="0" fontId="28" fillId="4" borderId="0" xfId="0" applyNumberFormat="1" applyFont="1" applyFill="1" applyBorder="1" applyProtection="1"/>
    <xf numFmtId="0" fontId="2" fillId="4" borderId="0" xfId="0" applyNumberFormat="1" applyFont="1" applyFill="1" applyBorder="1" applyAlignment="1" applyProtection="1">
      <alignment horizontal="left"/>
    </xf>
    <xf numFmtId="0" fontId="2" fillId="4" borderId="0" xfId="0" applyNumberFormat="1" applyFont="1" applyFill="1" applyBorder="1" applyAlignment="1" applyProtection="1">
      <alignment horizontal="left" vertical="center" wrapText="1"/>
    </xf>
    <xf numFmtId="0" fontId="29" fillId="4" borderId="0" xfId="0" applyNumberFormat="1" applyFont="1" applyFill="1" applyBorder="1" applyProtection="1"/>
    <xf numFmtId="0" fontId="30" fillId="4" borderId="0" xfId="0" applyNumberFormat="1" applyFont="1" applyFill="1" applyBorder="1" applyAlignment="1" applyProtection="1">
      <alignment horizontal="right" vertical="center"/>
    </xf>
    <xf numFmtId="0" fontId="2" fillId="4" borderId="0" xfId="0" applyNumberFormat="1" applyFont="1" applyFill="1" applyBorder="1" applyProtection="1"/>
    <xf numFmtId="49" fontId="32" fillId="4" borderId="0" xfId="0" applyNumberFormat="1" applyFont="1" applyFill="1" applyBorder="1" applyAlignment="1" applyProtection="1">
      <alignment horizontal="left" vertical="center"/>
    </xf>
    <xf numFmtId="0" fontId="2" fillId="4" borderId="0" xfId="0" applyNumberFormat="1" applyFont="1" applyFill="1" applyBorder="1" applyProtection="1"/>
    <xf numFmtId="0" fontId="3" fillId="0" borderId="28" xfId="0" applyNumberFormat="1" applyFont="1" applyFill="1" applyBorder="1" applyAlignment="1" applyProtection="1">
      <alignment horizontal="center" vertical="center" wrapText="1"/>
    </xf>
    <xf numFmtId="0" fontId="30" fillId="4" borderId="0" xfId="0" applyNumberFormat="1" applyFont="1" applyFill="1" applyBorder="1" applyAlignment="1" applyProtection="1">
      <alignment vertical="center"/>
    </xf>
    <xf numFmtId="1" fontId="34" fillId="2" borderId="7" xfId="0" applyNumberFormat="1" applyFont="1" applyFill="1" applyBorder="1" applyAlignment="1" applyProtection="1">
      <alignment horizontal="center" vertical="center" wrapText="1"/>
    </xf>
    <xf numFmtId="0" fontId="35" fillId="0" borderId="28" xfId="0" applyNumberFormat="1" applyFont="1" applyFill="1" applyBorder="1" applyAlignment="1" applyProtection="1">
      <alignment horizontal="center" vertical="center" wrapText="1"/>
    </xf>
    <xf numFmtId="0" fontId="35" fillId="0" borderId="28" xfId="0" applyNumberFormat="1" applyFont="1" applyFill="1" applyBorder="1" applyAlignment="1" applyProtection="1">
      <alignment horizontal="left" vertical="center" indent="1"/>
    </xf>
    <xf numFmtId="0" fontId="8" fillId="3" borderId="10" xfId="0" applyNumberFormat="1" applyFont="1" applyFill="1" applyBorder="1" applyAlignment="1" applyProtection="1">
      <alignment horizontal="left" vertical="center" wrapText="1"/>
    </xf>
    <xf numFmtId="0" fontId="8" fillId="3" borderId="10" xfId="0" applyNumberFormat="1" applyFont="1" applyFill="1" applyBorder="1" applyAlignment="1" applyProtection="1">
      <alignment horizontal="left" vertical="center" wrapText="1"/>
    </xf>
    <xf numFmtId="0" fontId="8" fillId="3" borderId="10" xfId="0" applyNumberFormat="1" applyFont="1" applyFill="1" applyBorder="1" applyAlignment="1" applyProtection="1">
      <alignment horizontal="left" vertical="center" wrapText="1"/>
    </xf>
    <xf numFmtId="4" fontId="10" fillId="3" borderId="29" xfId="0" applyNumberFormat="1" applyFont="1" applyFill="1" applyBorder="1" applyAlignment="1" applyProtection="1">
      <alignment horizontal="center" vertical="center" wrapText="1"/>
    </xf>
    <xf numFmtId="4" fontId="10" fillId="3" borderId="29" xfId="0" applyNumberFormat="1" applyFont="1" applyFill="1" applyBorder="1" applyAlignment="1" applyProtection="1">
      <alignment horizontal="center" vertical="center" wrapText="1"/>
    </xf>
    <xf numFmtId="4" fontId="23" fillId="0" borderId="30" xfId="0" applyNumberFormat="1" applyFont="1" applyFill="1" applyBorder="1" applyAlignment="1" applyProtection="1">
      <alignment horizontal="right" vertical="center" shrinkToFit="1"/>
      <protection locked="0"/>
    </xf>
    <xf numFmtId="4" fontId="20" fillId="0" borderId="30" xfId="0" applyNumberFormat="1" applyFont="1" applyFill="1" applyBorder="1" applyAlignment="1" applyProtection="1">
      <alignment horizontal="right" vertical="center" shrinkToFit="1"/>
    </xf>
    <xf numFmtId="4" fontId="24" fillId="0" borderId="30" xfId="0" applyNumberFormat="1" applyFont="1" applyFill="1" applyBorder="1" applyAlignment="1" applyProtection="1">
      <alignment horizontal="right" vertical="center" shrinkToFit="1"/>
      <protection locked="0"/>
    </xf>
    <xf numFmtId="4" fontId="24" fillId="0" borderId="31" xfId="0" applyNumberFormat="1" applyFont="1" applyFill="1" applyBorder="1" applyAlignment="1" applyProtection="1">
      <alignment horizontal="right" vertical="center" shrinkToFit="1"/>
      <protection locked="0"/>
    </xf>
    <xf numFmtId="0" fontId="8" fillId="3" borderId="10" xfId="0" applyNumberFormat="1" applyFont="1" applyFill="1" applyBorder="1" applyAlignment="1" applyProtection="1">
      <alignment horizontal="left" vertical="center" wrapText="1"/>
    </xf>
    <xf numFmtId="4" fontId="23" fillId="0" borderId="15" xfId="0" applyNumberFormat="1" applyFont="1" applyFill="1" applyBorder="1" applyAlignment="1" applyProtection="1">
      <alignment horizontal="right" vertical="center" shrinkToFit="1"/>
    </xf>
    <xf numFmtId="0" fontId="2" fillId="4" borderId="0" xfId="0" applyNumberFormat="1" applyFont="1" applyFill="1" applyBorder="1" applyAlignment="1" applyProtection="1">
      <alignment horizontal="center" vertical="center"/>
    </xf>
    <xf numFmtId="0" fontId="7" fillId="4" borderId="0" xfId="0" applyNumberFormat="1" applyFont="1" applyFill="1" applyBorder="1" applyAlignment="1" applyProtection="1">
      <alignment horizontal="center" vertical="center"/>
    </xf>
    <xf numFmtId="0" fontId="2" fillId="4" borderId="0" xfId="0" applyNumberFormat="1" applyFont="1" applyFill="1" applyBorder="1" applyAlignment="1" applyProtection="1">
      <alignment horizontal="center" vertical="center"/>
    </xf>
    <xf numFmtId="0" fontId="11" fillId="4" borderId="0" xfId="0" applyNumberFormat="1" applyFont="1" applyFill="1" applyBorder="1" applyProtection="1"/>
    <xf numFmtId="0" fontId="16" fillId="4" borderId="0" xfId="0" applyNumberFormat="1" applyFont="1" applyFill="1" applyBorder="1" applyProtection="1"/>
    <xf numFmtId="0" fontId="17" fillId="4" borderId="0" xfId="0" applyNumberFormat="1" applyFont="1" applyFill="1" applyBorder="1" applyProtection="1"/>
    <xf numFmtId="0" fontId="22" fillId="4" borderId="0" xfId="0" applyNumberFormat="1" applyFont="1" applyFill="1" applyBorder="1" applyProtection="1"/>
    <xf numFmtId="0" fontId="26" fillId="4" borderId="0" xfId="0" applyNumberFormat="1" applyFont="1" applyFill="1" applyBorder="1" applyProtection="1"/>
    <xf numFmtId="0" fontId="11" fillId="4" borderId="0" xfId="0" applyNumberFormat="1" applyFont="1" applyFill="1" applyBorder="1" applyAlignment="1" applyProtection="1">
      <alignment wrapText="1"/>
    </xf>
    <xf numFmtId="0" fontId="27" fillId="4" borderId="0" xfId="0" applyNumberFormat="1" applyFont="1" applyFill="1" applyBorder="1" applyProtection="1"/>
    <xf numFmtId="0" fontId="19" fillId="4" borderId="0" xfId="0" applyNumberFormat="1" applyFont="1" applyFill="1" applyBorder="1" applyProtection="1"/>
    <xf numFmtId="0" fontId="18" fillId="4" borderId="0" xfId="0" applyNumberFormat="1" applyFont="1" applyFill="1" applyBorder="1" applyProtection="1"/>
    <xf numFmtId="0" fontId="28" fillId="4" borderId="0" xfId="0" applyNumberFormat="1" applyFont="1" applyFill="1" applyBorder="1" applyProtection="1"/>
    <xf numFmtId="4" fontId="23" fillId="0" borderId="32" xfId="0" applyNumberFormat="1" applyFont="1" applyFill="1" applyBorder="1" applyAlignment="1" applyProtection="1">
      <alignment horizontal="right" vertical="center" shrinkToFit="1"/>
    </xf>
    <xf numFmtId="0" fontId="2" fillId="4" borderId="0" xfId="0" applyNumberFormat="1" applyFont="1" applyFill="1" applyBorder="1" applyAlignment="1" applyProtection="1">
      <alignment horizontal="left"/>
    </xf>
    <xf numFmtId="0" fontId="2" fillId="4" borderId="0" xfId="0" applyNumberFormat="1" applyFont="1" applyFill="1" applyBorder="1" applyAlignment="1" applyProtection="1">
      <alignment horizontal="left" vertical="center" wrapText="1"/>
    </xf>
    <xf numFmtId="0" fontId="29" fillId="4" borderId="0" xfId="0" applyNumberFormat="1" applyFont="1" applyFill="1" applyBorder="1" applyProtection="1"/>
    <xf numFmtId="0" fontId="15" fillId="4" borderId="0" xfId="0" applyNumberFormat="1" applyFont="1" applyFill="1" applyBorder="1" applyAlignment="1" applyProtection="1">
      <alignment vertical="center"/>
    </xf>
    <xf numFmtId="0" fontId="30" fillId="4" borderId="0" xfId="0" applyNumberFormat="1" applyFont="1" applyFill="1" applyBorder="1" applyAlignment="1" applyProtection="1">
      <alignment vertical="center"/>
      <protection locked="0"/>
    </xf>
    <xf numFmtId="0" fontId="31" fillId="4" borderId="0" xfId="0" applyNumberFormat="1" applyFont="1" applyFill="1" applyBorder="1" applyAlignment="1" applyProtection="1">
      <alignment horizontal="left" vertical="center" wrapText="1"/>
      <protection locked="0"/>
    </xf>
    <xf numFmtId="0" fontId="30" fillId="4" borderId="0" xfId="0" applyNumberFormat="1" applyFont="1" applyFill="1" applyBorder="1" applyAlignment="1" applyProtection="1">
      <alignment horizontal="right" vertical="center"/>
      <protection locked="0"/>
    </xf>
    <xf numFmtId="0" fontId="32" fillId="4" borderId="0" xfId="0" applyNumberFormat="1" applyFont="1" applyFill="1" applyBorder="1" applyAlignment="1" applyProtection="1">
      <alignment horizontal="left" vertical="center"/>
      <protection locked="0"/>
    </xf>
    <xf numFmtId="0" fontId="33" fillId="3" borderId="28" xfId="0" applyNumberFormat="1" applyFont="1" applyFill="1" applyBorder="1" applyAlignment="1" applyProtection="1">
      <alignment horizontal="center" vertical="center" wrapText="1"/>
    </xf>
    <xf numFmtId="0" fontId="8" fillId="3" borderId="10" xfId="0" applyNumberFormat="1" applyFont="1" applyFill="1" applyBorder="1" applyAlignment="1" applyProtection="1">
      <alignment horizontal="left" vertical="center" wrapText="1"/>
    </xf>
    <xf numFmtId="0" fontId="9" fillId="0" borderId="11" xfId="0" applyNumberFormat="1" applyFont="1" applyFill="1" applyBorder="1" applyAlignment="1" applyProtection="1">
      <alignment horizontal="left" vertical="center"/>
    </xf>
    <xf numFmtId="0" fontId="9" fillId="0" borderId="11" xfId="0" applyNumberFormat="1" applyFont="1" applyFill="1" applyBorder="1" applyAlignment="1" applyProtection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4" fillId="0" borderId="4" xfId="0" applyNumberFormat="1" applyFont="1" applyFill="1" applyBorder="1" applyAlignment="1" applyProtection="1">
      <alignment horizontal="center" vertical="center" wrapText="1"/>
    </xf>
    <xf numFmtId="49" fontId="4" fillId="0" borderId="5" xfId="0" applyNumberFormat="1" applyFont="1" applyFill="1" applyBorder="1" applyAlignment="1" applyProtection="1">
      <alignment horizontal="center" vertical="center" wrapText="1"/>
    </xf>
    <xf numFmtId="49" fontId="4" fillId="0" borderId="25" xfId="0" applyNumberFormat="1" applyFont="1" applyFill="1" applyBorder="1" applyAlignment="1" applyProtection="1">
      <alignment horizontal="center" vertical="center" wrapText="1"/>
    </xf>
    <xf numFmtId="49" fontId="4" fillId="0" borderId="26" xfId="0" applyNumberFormat="1" applyFont="1" applyFill="1" applyBorder="1" applyAlignment="1" applyProtection="1">
      <alignment horizontal="center" vertical="center" wrapText="1"/>
    </xf>
    <xf numFmtId="49" fontId="4" fillId="0" borderId="27" xfId="0" applyNumberFormat="1" applyFont="1" applyFill="1" applyBorder="1" applyAlignment="1" applyProtection="1">
      <alignment horizontal="center" vertical="center" wrapText="1"/>
    </xf>
  </cellXfs>
  <cellStyles count="1">
    <cellStyle name="Normalno" xfId="0" builtinId="0"/>
  </cellStyles>
  <dxfs count="17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8"/>
  <sheetViews>
    <sheetView workbookViewId="0">
      <selection activeCell="B16" sqref="B16"/>
    </sheetView>
  </sheetViews>
  <sheetFormatPr defaultRowHeight="13.2" x14ac:dyDescent="0.25"/>
  <cols>
    <col min="1" max="1" width="11" style="1" customWidth="1"/>
    <col min="2" max="2" width="66.6640625" style="1" customWidth="1"/>
  </cols>
  <sheetData>
    <row r="2" spans="1:2" ht="37.5" customHeight="1" x14ac:dyDescent="0.25">
      <c r="A2" s="126" t="s">
        <v>784</v>
      </c>
      <c r="B2" s="126"/>
    </row>
    <row r="3" spans="1:2" ht="24" customHeight="1" x14ac:dyDescent="0.25">
      <c r="A3" s="90" t="s">
        <v>785</v>
      </c>
      <c r="B3" s="90" t="s">
        <v>786</v>
      </c>
    </row>
    <row r="4" spans="1:2" ht="15" x14ac:dyDescent="0.25">
      <c r="A4" s="91">
        <v>510</v>
      </c>
      <c r="B4" s="92" t="s">
        <v>787</v>
      </c>
    </row>
    <row r="5" spans="1:2" ht="15" x14ac:dyDescent="0.25">
      <c r="A5" s="91">
        <v>561</v>
      </c>
      <c r="B5" s="92" t="s">
        <v>788</v>
      </c>
    </row>
    <row r="6" spans="1:2" ht="15" x14ac:dyDescent="0.25">
      <c r="A6" s="91">
        <v>562</v>
      </c>
      <c r="B6" s="92" t="s">
        <v>789</v>
      </c>
    </row>
    <row r="7" spans="1:2" ht="15" x14ac:dyDescent="0.25">
      <c r="A7" s="91">
        <v>563</v>
      </c>
      <c r="B7" s="92" t="s">
        <v>790</v>
      </c>
    </row>
    <row r="8" spans="1:2" ht="15" x14ac:dyDescent="0.25">
      <c r="A8" s="91">
        <v>564</v>
      </c>
      <c r="B8" s="92" t="s">
        <v>791</v>
      </c>
    </row>
    <row r="9" spans="1:2" ht="15" x14ac:dyDescent="0.25">
      <c r="A9" s="91">
        <v>565</v>
      </c>
      <c r="B9" s="92" t="s">
        <v>792</v>
      </c>
    </row>
    <row r="10" spans="1:2" ht="15" x14ac:dyDescent="0.25">
      <c r="A10" s="91">
        <v>566</v>
      </c>
      <c r="B10" s="92" t="s">
        <v>793</v>
      </c>
    </row>
    <row r="11" spans="1:2" ht="15" x14ac:dyDescent="0.25">
      <c r="A11" s="91">
        <v>567</v>
      </c>
      <c r="B11" s="92" t="s">
        <v>794</v>
      </c>
    </row>
    <row r="12" spans="1:2" ht="15" x14ac:dyDescent="0.25">
      <c r="A12" s="91">
        <v>575</v>
      </c>
      <c r="B12" s="92" t="s">
        <v>795</v>
      </c>
    </row>
    <row r="13" spans="1:2" ht="15" x14ac:dyDescent="0.25">
      <c r="A13" s="91">
        <v>577</v>
      </c>
      <c r="B13" s="92" t="s">
        <v>796</v>
      </c>
    </row>
    <row r="14" spans="1:2" ht="15" x14ac:dyDescent="0.25">
      <c r="A14" s="91">
        <v>578</v>
      </c>
      <c r="B14" s="92" t="s">
        <v>797</v>
      </c>
    </row>
    <row r="15" spans="1:2" ht="15" x14ac:dyDescent="0.25">
      <c r="A15" s="91">
        <v>579</v>
      </c>
      <c r="B15" s="92" t="s">
        <v>798</v>
      </c>
    </row>
    <row r="16" spans="1:2" ht="15" x14ac:dyDescent="0.25">
      <c r="A16" s="91">
        <v>581</v>
      </c>
      <c r="B16" s="92" t="s">
        <v>799</v>
      </c>
    </row>
    <row r="17" spans="1:2" ht="15" x14ac:dyDescent="0.25">
      <c r="A17" s="91">
        <v>815</v>
      </c>
      <c r="B17" s="92" t="s">
        <v>800</v>
      </c>
    </row>
    <row r="18" spans="1:2" ht="15" x14ac:dyDescent="0.25">
      <c r="A18" s="91">
        <v>816</v>
      </c>
      <c r="B18" s="92" t="s">
        <v>801</v>
      </c>
    </row>
  </sheetData>
  <sheetProtection algorithmName="SHA-512" hashValue="bj4/3Fe+1lNhxUMM6scsZDAk58LgKk3d15MjiKoGdCWHbUyChsFm1G2bn5Tn24MnkfDSyaaIiIR7yIzyV1ZBAA==" saltValue="RcWaU5vpZBTgYQQ2dLPlHA==" spinCount="100000" sheet="1" objects="1" scenarios="1"/>
  <mergeCells count="1">
    <mergeCell ref="A2:B2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458"/>
  <sheetViews>
    <sheetView topLeftCell="A4" zoomScaleNormal="100" workbookViewId="0">
      <selection activeCell="L2" sqref="L2"/>
    </sheetView>
  </sheetViews>
  <sheetFormatPr defaultColWidth="14.44140625" defaultRowHeight="11.4" x14ac:dyDescent="0.2"/>
  <cols>
    <col min="1" max="1" width="7.88671875" style="118" customWidth="1"/>
    <col min="2" max="2" width="60.109375" style="119" customWidth="1"/>
    <col min="3" max="3" width="8.109375" style="118" customWidth="1"/>
    <col min="4" max="9" width="14.6640625" style="120" customWidth="1"/>
    <col min="10" max="10" width="8.6640625" style="120" customWidth="1"/>
    <col min="11" max="11" width="14.44140625" style="85" customWidth="1"/>
    <col min="12" max="16384" width="14.44140625" style="85"/>
  </cols>
  <sheetData>
    <row r="1" spans="1:25" ht="44.25" customHeight="1" x14ac:dyDescent="0.2">
      <c r="A1" s="89" t="s">
        <v>0</v>
      </c>
      <c r="B1" s="123" t="s">
        <v>1</v>
      </c>
      <c r="C1" s="84" t="s">
        <v>2</v>
      </c>
      <c r="D1" s="125">
        <v>11</v>
      </c>
      <c r="E1" s="85"/>
      <c r="F1" s="86"/>
      <c r="G1" s="87"/>
      <c r="H1" s="84" t="s">
        <v>3</v>
      </c>
      <c r="I1" s="125" t="s">
        <v>4</v>
      </c>
      <c r="J1" s="87"/>
    </row>
    <row r="2" spans="1:25" s="104" customFormat="1" ht="42" customHeight="1" x14ac:dyDescent="0.25">
      <c r="A2" s="130" t="s">
        <v>776</v>
      </c>
      <c r="B2" s="130"/>
      <c r="C2" s="130"/>
      <c r="D2" s="130"/>
      <c r="E2" s="130"/>
      <c r="F2" s="130"/>
      <c r="G2" s="130"/>
      <c r="H2" s="131"/>
      <c r="I2" s="131"/>
      <c r="J2" s="130"/>
    </row>
    <row r="3" spans="1:25" s="104" customFormat="1" ht="56.25" customHeight="1" x14ac:dyDescent="0.25">
      <c r="A3" s="22" t="s">
        <v>6</v>
      </c>
      <c r="B3" s="23" t="s">
        <v>7</v>
      </c>
      <c r="C3" s="24" t="s">
        <v>8</v>
      </c>
      <c r="D3" s="132" t="s">
        <v>777</v>
      </c>
      <c r="E3" s="133"/>
      <c r="F3" s="132" t="s">
        <v>778</v>
      </c>
      <c r="G3" s="134"/>
      <c r="H3" s="135" t="s">
        <v>779</v>
      </c>
      <c r="I3" s="136"/>
      <c r="J3" s="88" t="s">
        <v>780</v>
      </c>
    </row>
    <row r="4" spans="1:25" s="106" customFormat="1" ht="12" customHeight="1" x14ac:dyDescent="0.25">
      <c r="A4" s="25">
        <v>1</v>
      </c>
      <c r="B4" s="26">
        <v>2</v>
      </c>
      <c r="C4" s="27" t="s">
        <v>10</v>
      </c>
      <c r="D4" s="28">
        <v>4</v>
      </c>
      <c r="E4" s="28">
        <v>5</v>
      </c>
      <c r="F4" s="28">
        <v>6</v>
      </c>
      <c r="G4" s="28">
        <v>7</v>
      </c>
      <c r="H4" s="29" t="s">
        <v>781</v>
      </c>
      <c r="I4" s="29" t="s">
        <v>782</v>
      </c>
      <c r="J4" s="30">
        <v>10</v>
      </c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</row>
    <row r="5" spans="1:25" s="107" customFormat="1" ht="59.25" customHeight="1" x14ac:dyDescent="0.25">
      <c r="A5" s="127" t="s">
        <v>11</v>
      </c>
      <c r="B5" s="128"/>
      <c r="C5" s="102"/>
      <c r="D5" s="19" t="s">
        <v>12</v>
      </c>
      <c r="E5" s="19" t="s">
        <v>13</v>
      </c>
      <c r="F5" s="19" t="s">
        <v>12</v>
      </c>
      <c r="G5" s="19" t="s">
        <v>13</v>
      </c>
      <c r="H5" s="19" t="s">
        <v>12</v>
      </c>
      <c r="I5" s="19" t="s">
        <v>13</v>
      </c>
      <c r="J5" s="31"/>
    </row>
    <row r="6" spans="1:25" s="109" customFormat="1" ht="12" x14ac:dyDescent="0.25">
      <c r="A6" s="32">
        <v>6</v>
      </c>
      <c r="B6" s="33" t="s">
        <v>14</v>
      </c>
      <c r="C6" s="34" t="s">
        <v>15</v>
      </c>
      <c r="D6" s="12">
        <f>+D7+D14+D19+D30+D35</f>
        <v>0</v>
      </c>
      <c r="E6" s="12">
        <f t="shared" ref="E6:I6" si="0">+E7+E14+E19+E30+E35</f>
        <v>5312.5</v>
      </c>
      <c r="F6" s="12">
        <f t="shared" si="0"/>
        <v>0</v>
      </c>
      <c r="G6" s="12">
        <f>+G7+G14+G19+G30+G35</f>
        <v>0</v>
      </c>
      <c r="H6" s="12">
        <f t="shared" si="0"/>
        <v>0</v>
      </c>
      <c r="I6" s="12">
        <f t="shared" si="0"/>
        <v>5312.5</v>
      </c>
      <c r="J6" s="62" t="str">
        <f>IF(H6&lt;&gt;0,IF(I6/H6&gt;=100,"&gt;&gt;100",I6/H6*100),"-")</f>
        <v>-</v>
      </c>
      <c r="K6" s="108"/>
    </row>
    <row r="7" spans="1:25" ht="12" x14ac:dyDescent="0.2">
      <c r="A7" s="35" t="s">
        <v>16</v>
      </c>
      <c r="B7" s="36" t="s">
        <v>17</v>
      </c>
      <c r="C7" s="37" t="s">
        <v>16</v>
      </c>
      <c r="D7" s="13">
        <f>D8+D11</f>
        <v>0</v>
      </c>
      <c r="E7" s="13">
        <f t="shared" ref="E7:I7" si="1">E8+E11</f>
        <v>0</v>
      </c>
      <c r="F7" s="13">
        <f>F8+F11</f>
        <v>0</v>
      </c>
      <c r="G7" s="13">
        <f t="shared" si="1"/>
        <v>0</v>
      </c>
      <c r="H7" s="13">
        <f t="shared" si="1"/>
        <v>0</v>
      </c>
      <c r="I7" s="13">
        <f t="shared" si="1"/>
        <v>0</v>
      </c>
      <c r="J7" s="62" t="str">
        <f t="shared" ref="J7:J42" si="2">IF(H7&lt;&gt;0,IF(I7/H7&gt;=100,"&gt;&gt;100",I7/H7*100),"-")</f>
        <v>-</v>
      </c>
      <c r="K7" s="108"/>
    </row>
    <row r="8" spans="1:25" s="110" customFormat="1" ht="12" x14ac:dyDescent="0.2">
      <c r="A8" s="35" t="s">
        <v>18</v>
      </c>
      <c r="B8" s="36" t="s">
        <v>19</v>
      </c>
      <c r="C8" s="37" t="s">
        <v>18</v>
      </c>
      <c r="D8" s="13">
        <f>SUM(D9:D10)</f>
        <v>0</v>
      </c>
      <c r="E8" s="13">
        <f>SUM(E9:E10)</f>
        <v>0</v>
      </c>
      <c r="F8" s="13">
        <f t="shared" ref="F8:I8" si="3">SUM(F9:F10)</f>
        <v>0</v>
      </c>
      <c r="G8" s="13">
        <f t="shared" si="3"/>
        <v>0</v>
      </c>
      <c r="H8" s="13">
        <f t="shared" si="3"/>
        <v>0</v>
      </c>
      <c r="I8" s="13">
        <f t="shared" si="3"/>
        <v>0</v>
      </c>
      <c r="J8" s="63" t="str">
        <f t="shared" si="2"/>
        <v>-</v>
      </c>
      <c r="K8" s="108"/>
    </row>
    <row r="9" spans="1:25" s="110" customFormat="1" ht="12" x14ac:dyDescent="0.2">
      <c r="A9" s="35" t="s">
        <v>20</v>
      </c>
      <c r="B9" s="36" t="s">
        <v>21</v>
      </c>
      <c r="C9" s="37" t="s">
        <v>20</v>
      </c>
      <c r="D9" s="103">
        <f>SUM('510:816'!D9)</f>
        <v>0</v>
      </c>
      <c r="E9" s="103">
        <f>SUM('510:816'!E9)</f>
        <v>0</v>
      </c>
      <c r="F9" s="103">
        <f>'Nacionalno sufinanciranje'!D9</f>
        <v>0</v>
      </c>
      <c r="G9" s="103">
        <f>'Nacionalno sufinanciranje'!E9</f>
        <v>0</v>
      </c>
      <c r="H9" s="14">
        <f>D9+F9</f>
        <v>0</v>
      </c>
      <c r="I9" s="14">
        <f>E9+G9</f>
        <v>0</v>
      </c>
      <c r="J9" s="63" t="str">
        <f t="shared" si="2"/>
        <v>-</v>
      </c>
      <c r="K9" s="108"/>
    </row>
    <row r="10" spans="1:25" s="110" customFormat="1" ht="12" x14ac:dyDescent="0.2">
      <c r="A10" s="35">
        <v>63112</v>
      </c>
      <c r="B10" s="36" t="s">
        <v>22</v>
      </c>
      <c r="C10" s="37">
        <v>63112</v>
      </c>
      <c r="D10" s="103">
        <f>SUM('510:816'!D10)</f>
        <v>0</v>
      </c>
      <c r="E10" s="103">
        <f>SUM('510:816'!E10)</f>
        <v>0</v>
      </c>
      <c r="F10" s="103">
        <f>'Nacionalno sufinanciranje'!D10</f>
        <v>0</v>
      </c>
      <c r="G10" s="103">
        <f>'Nacionalno sufinanciranje'!E10</f>
        <v>0</v>
      </c>
      <c r="H10" s="14">
        <f>D10+F10</f>
        <v>0</v>
      </c>
      <c r="I10" s="14">
        <f>E10+G10</f>
        <v>0</v>
      </c>
      <c r="J10" s="63" t="str">
        <f t="shared" si="2"/>
        <v>-</v>
      </c>
      <c r="K10" s="108"/>
    </row>
    <row r="11" spans="1:25" ht="12" x14ac:dyDescent="0.2">
      <c r="A11" s="35" t="s">
        <v>23</v>
      </c>
      <c r="B11" s="36" t="s">
        <v>24</v>
      </c>
      <c r="C11" s="37" t="s">
        <v>23</v>
      </c>
      <c r="D11" s="13">
        <f>SUM(D12:D13)</f>
        <v>0</v>
      </c>
      <c r="E11" s="13">
        <f t="shared" ref="E11:I11" si="4">SUM(E12:E13)</f>
        <v>0</v>
      </c>
      <c r="F11" s="13">
        <f>SUM(F12:F13)</f>
        <v>0</v>
      </c>
      <c r="G11" s="13">
        <f t="shared" si="4"/>
        <v>0</v>
      </c>
      <c r="H11" s="13">
        <f t="shared" si="4"/>
        <v>0</v>
      </c>
      <c r="I11" s="13">
        <f t="shared" si="4"/>
        <v>0</v>
      </c>
      <c r="J11" s="62" t="str">
        <f t="shared" si="2"/>
        <v>-</v>
      </c>
      <c r="K11" s="108"/>
    </row>
    <row r="12" spans="1:25" s="110" customFormat="1" ht="12" x14ac:dyDescent="0.2">
      <c r="A12" s="35" t="s">
        <v>25</v>
      </c>
      <c r="B12" s="36" t="s">
        <v>26</v>
      </c>
      <c r="C12" s="37" t="s">
        <v>25</v>
      </c>
      <c r="D12" s="103">
        <f>SUM('510:816'!D12)</f>
        <v>0</v>
      </c>
      <c r="E12" s="103">
        <f>SUM('510:816'!E12)</f>
        <v>0</v>
      </c>
      <c r="F12" s="103">
        <f>'Nacionalno sufinanciranje'!D12</f>
        <v>0</v>
      </c>
      <c r="G12" s="103">
        <f>'Nacionalno sufinanciranje'!E12</f>
        <v>0</v>
      </c>
      <c r="H12" s="14">
        <f t="shared" ref="H12:I13" si="5">D12+F12</f>
        <v>0</v>
      </c>
      <c r="I12" s="14">
        <f t="shared" si="5"/>
        <v>0</v>
      </c>
      <c r="J12" s="63" t="str">
        <f t="shared" si="2"/>
        <v>-</v>
      </c>
      <c r="K12" s="108"/>
    </row>
    <row r="13" spans="1:25" s="110" customFormat="1" ht="12" x14ac:dyDescent="0.2">
      <c r="A13" s="35">
        <v>63122</v>
      </c>
      <c r="B13" s="36" t="s">
        <v>27</v>
      </c>
      <c r="C13" s="37">
        <v>63122</v>
      </c>
      <c r="D13" s="103">
        <f>SUM('510:816'!D13)</f>
        <v>0</v>
      </c>
      <c r="E13" s="103">
        <f>SUM('510:816'!E13)</f>
        <v>0</v>
      </c>
      <c r="F13" s="103">
        <f>'Nacionalno sufinanciranje'!D13</f>
        <v>0</v>
      </c>
      <c r="G13" s="103">
        <f>'Nacionalno sufinanciranje'!E13</f>
        <v>0</v>
      </c>
      <c r="H13" s="14">
        <f t="shared" si="5"/>
        <v>0</v>
      </c>
      <c r="I13" s="14">
        <f t="shared" si="5"/>
        <v>0</v>
      </c>
      <c r="J13" s="63" t="str">
        <f t="shared" si="2"/>
        <v>-</v>
      </c>
      <c r="K13" s="108"/>
    </row>
    <row r="14" spans="1:25" ht="22.8" x14ac:dyDescent="0.2">
      <c r="A14" s="35">
        <v>632</v>
      </c>
      <c r="B14" s="36" t="s">
        <v>28</v>
      </c>
      <c r="C14" s="37" t="s">
        <v>29</v>
      </c>
      <c r="D14" s="13">
        <f>SUM(D15:D18)</f>
        <v>0</v>
      </c>
      <c r="E14" s="13">
        <f t="shared" ref="E14:I14" si="6">SUM(E15:E18)</f>
        <v>0</v>
      </c>
      <c r="F14" s="13">
        <f t="shared" si="6"/>
        <v>0</v>
      </c>
      <c r="G14" s="13">
        <f t="shared" si="6"/>
        <v>0</v>
      </c>
      <c r="H14" s="13">
        <f t="shared" si="6"/>
        <v>0</v>
      </c>
      <c r="I14" s="13">
        <f t="shared" si="6"/>
        <v>0</v>
      </c>
      <c r="J14" s="62" t="str">
        <f t="shared" si="2"/>
        <v>-</v>
      </c>
      <c r="K14" s="108"/>
    </row>
    <row r="15" spans="1:25" ht="12" x14ac:dyDescent="0.2">
      <c r="A15" s="38">
        <v>6321</v>
      </c>
      <c r="B15" s="39" t="s">
        <v>30</v>
      </c>
      <c r="C15" s="37" t="s">
        <v>31</v>
      </c>
      <c r="D15" s="103">
        <f>SUM('510:816'!D15)</f>
        <v>0</v>
      </c>
      <c r="E15" s="103">
        <f>SUM('510:816'!E15)</f>
        <v>0</v>
      </c>
      <c r="F15" s="103">
        <f>'Nacionalno sufinanciranje'!D15</f>
        <v>0</v>
      </c>
      <c r="G15" s="103">
        <f>'Nacionalno sufinanciranje'!E15</f>
        <v>0</v>
      </c>
      <c r="H15" s="15">
        <f t="shared" ref="H15:I18" si="7">D15+F15</f>
        <v>0</v>
      </c>
      <c r="I15" s="15">
        <f t="shared" si="7"/>
        <v>0</v>
      </c>
      <c r="J15" s="62" t="str">
        <f t="shared" si="2"/>
        <v>-</v>
      </c>
      <c r="K15" s="108"/>
    </row>
    <row r="16" spans="1:25" ht="12" x14ac:dyDescent="0.2">
      <c r="A16" s="38">
        <v>6322</v>
      </c>
      <c r="B16" s="39" t="s">
        <v>32</v>
      </c>
      <c r="C16" s="37" t="s">
        <v>33</v>
      </c>
      <c r="D16" s="103">
        <f>SUM('510:816'!D16)</f>
        <v>0</v>
      </c>
      <c r="E16" s="103">
        <f>SUM('510:816'!E16)</f>
        <v>0</v>
      </c>
      <c r="F16" s="103">
        <f>'Nacionalno sufinanciranje'!D16</f>
        <v>0</v>
      </c>
      <c r="G16" s="103">
        <f>'Nacionalno sufinanciranje'!E16</f>
        <v>0</v>
      </c>
      <c r="H16" s="15">
        <f t="shared" si="7"/>
        <v>0</v>
      </c>
      <c r="I16" s="15">
        <f t="shared" si="7"/>
        <v>0</v>
      </c>
      <c r="J16" s="62" t="str">
        <f t="shared" si="2"/>
        <v>-</v>
      </c>
      <c r="K16" s="108"/>
    </row>
    <row r="17" spans="1:11" ht="12" x14ac:dyDescent="0.2">
      <c r="A17" s="38">
        <v>6323</v>
      </c>
      <c r="B17" s="39" t="s">
        <v>34</v>
      </c>
      <c r="C17" s="37" t="s">
        <v>35</v>
      </c>
      <c r="D17" s="103">
        <f>SUM('510:816'!D17)</f>
        <v>0</v>
      </c>
      <c r="E17" s="103">
        <f>SUM('510:816'!E17)</f>
        <v>0</v>
      </c>
      <c r="F17" s="103">
        <f>'Nacionalno sufinanciranje'!D17</f>
        <v>0</v>
      </c>
      <c r="G17" s="103">
        <f>'Nacionalno sufinanciranje'!E17</f>
        <v>0</v>
      </c>
      <c r="H17" s="15">
        <f t="shared" si="7"/>
        <v>0</v>
      </c>
      <c r="I17" s="15">
        <f t="shared" si="7"/>
        <v>0</v>
      </c>
      <c r="J17" s="62" t="str">
        <f t="shared" si="2"/>
        <v>-</v>
      </c>
      <c r="K17" s="108"/>
    </row>
    <row r="18" spans="1:11" ht="12" x14ac:dyDescent="0.2">
      <c r="A18" s="38">
        <v>6324</v>
      </c>
      <c r="B18" s="39" t="s">
        <v>36</v>
      </c>
      <c r="C18" s="40" t="s">
        <v>37</v>
      </c>
      <c r="D18" s="103">
        <f>SUM('510:816'!D18)</f>
        <v>0</v>
      </c>
      <c r="E18" s="103">
        <f>SUM('510:816'!E18)</f>
        <v>0</v>
      </c>
      <c r="F18" s="103">
        <f>'Nacionalno sufinanciranje'!D18</f>
        <v>0</v>
      </c>
      <c r="G18" s="103">
        <f>'Nacionalno sufinanciranje'!E18</f>
        <v>0</v>
      </c>
      <c r="H18" s="15">
        <f t="shared" si="7"/>
        <v>0</v>
      </c>
      <c r="I18" s="15">
        <f t="shared" si="7"/>
        <v>0</v>
      </c>
      <c r="J18" s="62" t="str">
        <f t="shared" si="2"/>
        <v>-</v>
      </c>
      <c r="K18" s="108"/>
    </row>
    <row r="19" spans="1:11" ht="12" x14ac:dyDescent="0.2">
      <c r="A19" s="35" t="s">
        <v>38</v>
      </c>
      <c r="B19" s="36" t="s">
        <v>39</v>
      </c>
      <c r="C19" s="37" t="s">
        <v>38</v>
      </c>
      <c r="D19" s="13">
        <f>D20+D25</f>
        <v>0</v>
      </c>
      <c r="E19" s="13">
        <f t="shared" ref="E19:I19" si="8">E20+E25</f>
        <v>0</v>
      </c>
      <c r="F19" s="13">
        <f t="shared" si="8"/>
        <v>0</v>
      </c>
      <c r="G19" s="13">
        <f t="shared" si="8"/>
        <v>0</v>
      </c>
      <c r="H19" s="13">
        <f t="shared" si="8"/>
        <v>0</v>
      </c>
      <c r="I19" s="13">
        <f t="shared" si="8"/>
        <v>0</v>
      </c>
      <c r="J19" s="62" t="str">
        <f t="shared" si="2"/>
        <v>-</v>
      </c>
      <c r="K19" s="108"/>
    </row>
    <row r="20" spans="1:11" ht="12" x14ac:dyDescent="0.2">
      <c r="A20" s="38" t="s">
        <v>40</v>
      </c>
      <c r="B20" s="39" t="s">
        <v>41</v>
      </c>
      <c r="C20" s="40" t="s">
        <v>40</v>
      </c>
      <c r="D20" s="13">
        <f>SUM(D21:D24)</f>
        <v>0</v>
      </c>
      <c r="E20" s="13">
        <f t="shared" ref="E20:I20" si="9">SUM(E21:E24)</f>
        <v>0</v>
      </c>
      <c r="F20" s="13">
        <f t="shared" si="9"/>
        <v>0</v>
      </c>
      <c r="G20" s="13">
        <f t="shared" si="9"/>
        <v>0</v>
      </c>
      <c r="H20" s="13">
        <f t="shared" si="9"/>
        <v>0</v>
      </c>
      <c r="I20" s="13">
        <f t="shared" si="9"/>
        <v>0</v>
      </c>
      <c r="J20" s="62" t="str">
        <f t="shared" si="2"/>
        <v>-</v>
      </c>
      <c r="K20" s="108"/>
    </row>
    <row r="21" spans="1:11" ht="12" x14ac:dyDescent="0.2">
      <c r="A21" s="38" t="s">
        <v>42</v>
      </c>
      <c r="B21" s="39" t="s">
        <v>43</v>
      </c>
      <c r="C21" s="40" t="s">
        <v>42</v>
      </c>
      <c r="D21" s="103">
        <f>SUM('510:816'!D21)</f>
        <v>0</v>
      </c>
      <c r="E21" s="103">
        <f>SUM('510:816'!E21)</f>
        <v>0</v>
      </c>
      <c r="F21" s="103">
        <f>'Nacionalno sufinanciranje'!D21</f>
        <v>0</v>
      </c>
      <c r="G21" s="103">
        <f>'Nacionalno sufinanciranje'!E21</f>
        <v>0</v>
      </c>
      <c r="H21" s="15">
        <f t="shared" ref="H21:I24" si="10">D21+F21</f>
        <v>0</v>
      </c>
      <c r="I21" s="15">
        <f t="shared" si="10"/>
        <v>0</v>
      </c>
      <c r="J21" s="62" t="str">
        <f t="shared" si="2"/>
        <v>-</v>
      </c>
      <c r="K21" s="108"/>
    </row>
    <row r="22" spans="1:11" ht="12" x14ac:dyDescent="0.2">
      <c r="A22" s="38" t="s">
        <v>44</v>
      </c>
      <c r="B22" s="39" t="s">
        <v>45</v>
      </c>
      <c r="C22" s="40" t="s">
        <v>44</v>
      </c>
      <c r="D22" s="103">
        <f>SUM('510:816'!D22)</f>
        <v>0</v>
      </c>
      <c r="E22" s="103">
        <f>SUM('510:816'!E22)</f>
        <v>0</v>
      </c>
      <c r="F22" s="103">
        <f>'Nacionalno sufinanciranje'!D22</f>
        <v>0</v>
      </c>
      <c r="G22" s="103">
        <f>'Nacionalno sufinanciranje'!E22</f>
        <v>0</v>
      </c>
      <c r="H22" s="15">
        <f t="shared" si="10"/>
        <v>0</v>
      </c>
      <c r="I22" s="15">
        <f t="shared" si="10"/>
        <v>0</v>
      </c>
      <c r="J22" s="62" t="str">
        <f t="shared" si="2"/>
        <v>-</v>
      </c>
      <c r="K22" s="108"/>
    </row>
    <row r="23" spans="1:11" ht="22.8" x14ac:dyDescent="0.2">
      <c r="A23" s="38" t="s">
        <v>46</v>
      </c>
      <c r="B23" s="39" t="s">
        <v>47</v>
      </c>
      <c r="C23" s="40" t="s">
        <v>46</v>
      </c>
      <c r="D23" s="103">
        <f>SUM('510:816'!D23)</f>
        <v>0</v>
      </c>
      <c r="E23" s="103">
        <f>SUM('510:816'!E23)</f>
        <v>0</v>
      </c>
      <c r="F23" s="103">
        <f>'Nacionalno sufinanciranje'!D23</f>
        <v>0</v>
      </c>
      <c r="G23" s="103">
        <f>'Nacionalno sufinanciranje'!E23</f>
        <v>0</v>
      </c>
      <c r="H23" s="15">
        <f t="shared" si="10"/>
        <v>0</v>
      </c>
      <c r="I23" s="15">
        <f t="shared" si="10"/>
        <v>0</v>
      </c>
      <c r="J23" s="62" t="str">
        <f t="shared" si="2"/>
        <v>-</v>
      </c>
      <c r="K23" s="108"/>
    </row>
    <row r="24" spans="1:11" ht="12" x14ac:dyDescent="0.2">
      <c r="A24" s="38" t="s">
        <v>48</v>
      </c>
      <c r="B24" s="39" t="s">
        <v>49</v>
      </c>
      <c r="C24" s="40" t="s">
        <v>48</v>
      </c>
      <c r="D24" s="103">
        <f>SUM('510:816'!D24)</f>
        <v>0</v>
      </c>
      <c r="E24" s="103">
        <f>SUM('510:816'!E24)</f>
        <v>0</v>
      </c>
      <c r="F24" s="103">
        <f>'Nacionalno sufinanciranje'!D24</f>
        <v>0</v>
      </c>
      <c r="G24" s="103">
        <f>'Nacionalno sufinanciranje'!E24</f>
        <v>0</v>
      </c>
      <c r="H24" s="15">
        <f t="shared" si="10"/>
        <v>0</v>
      </c>
      <c r="I24" s="15">
        <f t="shared" si="10"/>
        <v>0</v>
      </c>
      <c r="J24" s="62" t="str">
        <f t="shared" si="2"/>
        <v>-</v>
      </c>
      <c r="K24" s="108"/>
    </row>
    <row r="25" spans="1:11" s="108" customFormat="1" ht="12" x14ac:dyDescent="0.2">
      <c r="A25" s="41" t="s">
        <v>50</v>
      </c>
      <c r="B25" s="42" t="s">
        <v>51</v>
      </c>
      <c r="C25" s="43" t="s">
        <v>50</v>
      </c>
      <c r="D25" s="13">
        <f>SUM(D26:D29)</f>
        <v>0</v>
      </c>
      <c r="E25" s="13">
        <f>SUM(E26:E29)</f>
        <v>0</v>
      </c>
      <c r="F25" s="13">
        <f t="shared" ref="F25:I25" si="11">SUM(F26:F29)</f>
        <v>0</v>
      </c>
      <c r="G25" s="13">
        <f t="shared" si="11"/>
        <v>0</v>
      </c>
      <c r="H25" s="13">
        <f t="shared" si="11"/>
        <v>0</v>
      </c>
      <c r="I25" s="13">
        <f t="shared" si="11"/>
        <v>0</v>
      </c>
      <c r="J25" s="62" t="str">
        <f t="shared" si="2"/>
        <v>-</v>
      </c>
    </row>
    <row r="26" spans="1:11" s="111" customFormat="1" ht="12" x14ac:dyDescent="0.2">
      <c r="A26" s="38" t="s">
        <v>52</v>
      </c>
      <c r="B26" s="39" t="s">
        <v>53</v>
      </c>
      <c r="C26" s="40" t="s">
        <v>52</v>
      </c>
      <c r="D26" s="103">
        <f>SUM('510:816'!D26)</f>
        <v>0</v>
      </c>
      <c r="E26" s="103">
        <f>SUM('510:816'!E26)</f>
        <v>0</v>
      </c>
      <c r="F26" s="103">
        <f>'Nacionalno sufinanciranje'!D26</f>
        <v>0</v>
      </c>
      <c r="G26" s="103">
        <f>'Nacionalno sufinanciranje'!E26</f>
        <v>0</v>
      </c>
      <c r="H26" s="15">
        <f t="shared" ref="H26:I29" si="12">D26+F26</f>
        <v>0</v>
      </c>
      <c r="I26" s="15">
        <f t="shared" si="12"/>
        <v>0</v>
      </c>
      <c r="J26" s="62" t="str">
        <f t="shared" si="2"/>
        <v>-</v>
      </c>
      <c r="K26" s="108"/>
    </row>
    <row r="27" spans="1:11" s="111" customFormat="1" ht="12" x14ac:dyDescent="0.2">
      <c r="A27" s="38" t="s">
        <v>54</v>
      </c>
      <c r="B27" s="39" t="s">
        <v>55</v>
      </c>
      <c r="C27" s="40" t="s">
        <v>54</v>
      </c>
      <c r="D27" s="103">
        <f>SUM('510:816'!D27)</f>
        <v>0</v>
      </c>
      <c r="E27" s="103">
        <f>SUM('510:816'!E27)</f>
        <v>0</v>
      </c>
      <c r="F27" s="103">
        <f>'Nacionalno sufinanciranje'!D27</f>
        <v>0</v>
      </c>
      <c r="G27" s="103">
        <f>'Nacionalno sufinanciranje'!E27</f>
        <v>0</v>
      </c>
      <c r="H27" s="15">
        <f t="shared" si="12"/>
        <v>0</v>
      </c>
      <c r="I27" s="15">
        <f t="shared" si="12"/>
        <v>0</v>
      </c>
      <c r="J27" s="62" t="str">
        <f t="shared" si="2"/>
        <v>-</v>
      </c>
      <c r="K27" s="108"/>
    </row>
    <row r="28" spans="1:11" s="111" customFormat="1" ht="22.8" x14ac:dyDescent="0.2">
      <c r="A28" s="38" t="s">
        <v>56</v>
      </c>
      <c r="B28" s="39" t="s">
        <v>57</v>
      </c>
      <c r="C28" s="40" t="s">
        <v>56</v>
      </c>
      <c r="D28" s="103">
        <f>SUM('510:816'!D28)</f>
        <v>0</v>
      </c>
      <c r="E28" s="103">
        <f>SUM('510:816'!E28)</f>
        <v>0</v>
      </c>
      <c r="F28" s="103">
        <f>'Nacionalno sufinanciranje'!D28</f>
        <v>0</v>
      </c>
      <c r="G28" s="103">
        <f>'Nacionalno sufinanciranje'!E28</f>
        <v>0</v>
      </c>
      <c r="H28" s="15">
        <f t="shared" si="12"/>
        <v>0</v>
      </c>
      <c r="I28" s="15">
        <f t="shared" si="12"/>
        <v>0</v>
      </c>
      <c r="J28" s="62" t="str">
        <f t="shared" si="2"/>
        <v>-</v>
      </c>
      <c r="K28" s="108"/>
    </row>
    <row r="29" spans="1:11" s="111" customFormat="1" ht="22.8" x14ac:dyDescent="0.2">
      <c r="A29" s="38" t="s">
        <v>58</v>
      </c>
      <c r="B29" s="39" t="s">
        <v>59</v>
      </c>
      <c r="C29" s="40" t="s">
        <v>58</v>
      </c>
      <c r="D29" s="103">
        <f>SUM('510:816'!D29)</f>
        <v>0</v>
      </c>
      <c r="E29" s="103">
        <f>SUM('510:816'!E29)</f>
        <v>0</v>
      </c>
      <c r="F29" s="103">
        <f>'Nacionalno sufinanciranje'!D29</f>
        <v>0</v>
      </c>
      <c r="G29" s="103">
        <f>'Nacionalno sufinanciranje'!E29</f>
        <v>0</v>
      </c>
      <c r="H29" s="15">
        <f t="shared" si="12"/>
        <v>0</v>
      </c>
      <c r="I29" s="15">
        <f t="shared" si="12"/>
        <v>0</v>
      </c>
      <c r="J29" s="62" t="str">
        <f t="shared" si="2"/>
        <v>-</v>
      </c>
      <c r="K29" s="108"/>
    </row>
    <row r="30" spans="1:11" s="108" customFormat="1" ht="12" x14ac:dyDescent="0.2">
      <c r="A30" s="44" t="s">
        <v>60</v>
      </c>
      <c r="B30" s="45" t="s">
        <v>61</v>
      </c>
      <c r="C30" s="43" t="s">
        <v>60</v>
      </c>
      <c r="D30" s="13">
        <f>SUM(D31:D34)</f>
        <v>0</v>
      </c>
      <c r="E30" s="13">
        <f t="shared" ref="E30:I30" si="13">SUM(E31:E34)</f>
        <v>5312.5</v>
      </c>
      <c r="F30" s="13">
        <f t="shared" si="13"/>
        <v>0</v>
      </c>
      <c r="G30" s="13">
        <f t="shared" si="13"/>
        <v>0</v>
      </c>
      <c r="H30" s="13">
        <f t="shared" si="13"/>
        <v>0</v>
      </c>
      <c r="I30" s="13">
        <f t="shared" si="13"/>
        <v>5312.5</v>
      </c>
      <c r="J30" s="62" t="str">
        <f t="shared" si="2"/>
        <v>-</v>
      </c>
    </row>
    <row r="31" spans="1:11" s="108" customFormat="1" ht="12" x14ac:dyDescent="0.2">
      <c r="A31" s="44">
        <v>6391</v>
      </c>
      <c r="B31" s="45" t="s">
        <v>62</v>
      </c>
      <c r="C31" s="43" t="s">
        <v>63</v>
      </c>
      <c r="D31" s="103">
        <f>SUM('510:816'!D31)</f>
        <v>0</v>
      </c>
      <c r="E31" s="103">
        <f>SUM('510:816'!E31)</f>
        <v>0</v>
      </c>
      <c r="F31" s="103">
        <f>'Nacionalno sufinanciranje'!D31</f>
        <v>0</v>
      </c>
      <c r="G31" s="103">
        <f>'Nacionalno sufinanciranje'!E31</f>
        <v>0</v>
      </c>
      <c r="H31" s="16">
        <f t="shared" ref="H31:I34" si="14">D31+F31</f>
        <v>0</v>
      </c>
      <c r="I31" s="16">
        <f t="shared" si="14"/>
        <v>0</v>
      </c>
      <c r="J31" s="62" t="str">
        <f t="shared" si="2"/>
        <v>-</v>
      </c>
    </row>
    <row r="32" spans="1:11" s="108" customFormat="1" ht="12" x14ac:dyDescent="0.2">
      <c r="A32" s="44">
        <v>6392</v>
      </c>
      <c r="B32" s="45" t="s">
        <v>64</v>
      </c>
      <c r="C32" s="43" t="s">
        <v>65</v>
      </c>
      <c r="D32" s="103">
        <f>SUM('510:816'!D32)</f>
        <v>0</v>
      </c>
      <c r="E32" s="103">
        <f>SUM('510:816'!E32)</f>
        <v>0</v>
      </c>
      <c r="F32" s="103">
        <f>'Nacionalno sufinanciranje'!D32</f>
        <v>0</v>
      </c>
      <c r="G32" s="103">
        <f>'Nacionalno sufinanciranje'!E32</f>
        <v>0</v>
      </c>
      <c r="H32" s="16">
        <f t="shared" si="14"/>
        <v>0</v>
      </c>
      <c r="I32" s="16">
        <f t="shared" si="14"/>
        <v>0</v>
      </c>
      <c r="J32" s="62" t="str">
        <f t="shared" si="2"/>
        <v>-</v>
      </c>
    </row>
    <row r="33" spans="1:11" s="108" customFormat="1" ht="22.8" x14ac:dyDescent="0.2">
      <c r="A33" s="44">
        <v>6393</v>
      </c>
      <c r="B33" s="45" t="s">
        <v>66</v>
      </c>
      <c r="C33" s="43" t="s">
        <v>67</v>
      </c>
      <c r="D33" s="103">
        <f>SUM('510:816'!D33)</f>
        <v>0</v>
      </c>
      <c r="E33" s="103">
        <f>SUM('510:816'!E33)</f>
        <v>0</v>
      </c>
      <c r="F33" s="103">
        <f>'Nacionalno sufinanciranje'!D33</f>
        <v>0</v>
      </c>
      <c r="G33" s="103">
        <f>'Nacionalno sufinanciranje'!E33</f>
        <v>0</v>
      </c>
      <c r="H33" s="16">
        <f t="shared" si="14"/>
        <v>0</v>
      </c>
      <c r="I33" s="16">
        <f t="shared" si="14"/>
        <v>0</v>
      </c>
      <c r="J33" s="62" t="str">
        <f t="shared" si="2"/>
        <v>-</v>
      </c>
    </row>
    <row r="34" spans="1:11" s="108" customFormat="1" ht="22.8" x14ac:dyDescent="0.2">
      <c r="A34" s="44">
        <v>6394</v>
      </c>
      <c r="B34" s="45" t="s">
        <v>68</v>
      </c>
      <c r="C34" s="43" t="s">
        <v>69</v>
      </c>
      <c r="D34" s="103">
        <f>SUM('510:816'!D34)</f>
        <v>0</v>
      </c>
      <c r="E34" s="103">
        <f>SUM('510:816'!E34)</f>
        <v>5312.5</v>
      </c>
      <c r="F34" s="103">
        <f>'Nacionalno sufinanciranje'!D34</f>
        <v>0</v>
      </c>
      <c r="G34" s="103">
        <f>'Nacionalno sufinanciranje'!E34</f>
        <v>0</v>
      </c>
      <c r="H34" s="16">
        <f t="shared" si="14"/>
        <v>0</v>
      </c>
      <c r="I34" s="16">
        <f t="shared" si="14"/>
        <v>5312.5</v>
      </c>
      <c r="J34" s="64" t="str">
        <f t="shared" si="2"/>
        <v>-</v>
      </c>
    </row>
    <row r="35" spans="1:11" ht="22.8" x14ac:dyDescent="0.2">
      <c r="A35" s="32">
        <v>671</v>
      </c>
      <c r="B35" s="46" t="s">
        <v>70</v>
      </c>
      <c r="C35" s="47" t="s">
        <v>71</v>
      </c>
      <c r="D35" s="13">
        <f>SUM(D36:D38)</f>
        <v>0</v>
      </c>
      <c r="E35" s="13">
        <f t="shared" ref="E35:I35" si="15">SUM(E36:E38)</f>
        <v>0</v>
      </c>
      <c r="F35" s="13">
        <f t="shared" si="15"/>
        <v>0</v>
      </c>
      <c r="G35" s="13">
        <f t="shared" si="15"/>
        <v>0</v>
      </c>
      <c r="H35" s="13">
        <f t="shared" si="15"/>
        <v>0</v>
      </c>
      <c r="I35" s="13">
        <f t="shared" si="15"/>
        <v>0</v>
      </c>
      <c r="J35" s="62" t="str">
        <f t="shared" si="2"/>
        <v>-</v>
      </c>
      <c r="K35" s="108"/>
    </row>
    <row r="36" spans="1:11" ht="12" x14ac:dyDescent="0.2">
      <c r="A36" s="48">
        <v>6711</v>
      </c>
      <c r="B36" s="39" t="s">
        <v>72</v>
      </c>
      <c r="C36" s="47" t="s">
        <v>73</v>
      </c>
      <c r="D36" s="103">
        <f>SUM('510:816'!D36)</f>
        <v>0</v>
      </c>
      <c r="E36" s="103">
        <f>SUM('510:816'!E36)</f>
        <v>0</v>
      </c>
      <c r="F36" s="103">
        <f>'Nacionalno sufinanciranje'!D36</f>
        <v>0</v>
      </c>
      <c r="G36" s="103">
        <f>'Nacionalno sufinanciranje'!E36</f>
        <v>0</v>
      </c>
      <c r="H36" s="17">
        <f t="shared" ref="H36:I38" si="16">D36+F36</f>
        <v>0</v>
      </c>
      <c r="I36" s="17">
        <f t="shared" si="16"/>
        <v>0</v>
      </c>
      <c r="J36" s="62" t="str">
        <f t="shared" si="2"/>
        <v>-</v>
      </c>
      <c r="K36" s="108"/>
    </row>
    <row r="37" spans="1:11" ht="22.8" x14ac:dyDescent="0.2">
      <c r="A37" s="48">
        <v>6712</v>
      </c>
      <c r="B37" s="49" t="s">
        <v>74</v>
      </c>
      <c r="C37" s="47" t="s">
        <v>75</v>
      </c>
      <c r="D37" s="103">
        <f>SUM('510:816'!D37)</f>
        <v>0</v>
      </c>
      <c r="E37" s="103">
        <f>SUM('510:816'!E37)</f>
        <v>0</v>
      </c>
      <c r="F37" s="103">
        <f>'Nacionalno sufinanciranje'!D37</f>
        <v>0</v>
      </c>
      <c r="G37" s="103">
        <f>'Nacionalno sufinanciranje'!E37</f>
        <v>0</v>
      </c>
      <c r="H37" s="17">
        <f t="shared" si="16"/>
        <v>0</v>
      </c>
      <c r="I37" s="17">
        <f t="shared" si="16"/>
        <v>0</v>
      </c>
      <c r="J37" s="62" t="str">
        <f t="shared" si="2"/>
        <v>-</v>
      </c>
      <c r="K37" s="108"/>
    </row>
    <row r="38" spans="1:11" ht="22.8" x14ac:dyDescent="0.2">
      <c r="A38" s="48" t="s">
        <v>76</v>
      </c>
      <c r="B38" s="39" t="s">
        <v>77</v>
      </c>
      <c r="C38" s="47" t="s">
        <v>76</v>
      </c>
      <c r="D38" s="103">
        <f>SUM('510:816'!D38)</f>
        <v>0</v>
      </c>
      <c r="E38" s="103">
        <f>SUM('510:816'!E38)</f>
        <v>0</v>
      </c>
      <c r="F38" s="103">
        <f>'Nacionalno sufinanciranje'!D38</f>
        <v>0</v>
      </c>
      <c r="G38" s="103">
        <f>'Nacionalno sufinanciranje'!E38</f>
        <v>0</v>
      </c>
      <c r="H38" s="17">
        <f t="shared" si="16"/>
        <v>0</v>
      </c>
      <c r="I38" s="17">
        <f t="shared" si="16"/>
        <v>0</v>
      </c>
      <c r="J38" s="62" t="str">
        <f t="shared" si="2"/>
        <v>-</v>
      </c>
      <c r="K38" s="108"/>
    </row>
    <row r="39" spans="1:11" s="109" customFormat="1" ht="12" x14ac:dyDescent="0.25">
      <c r="A39" s="32">
        <v>8</v>
      </c>
      <c r="B39" s="36" t="s">
        <v>78</v>
      </c>
      <c r="C39" s="34" t="s">
        <v>79</v>
      </c>
      <c r="D39" s="12">
        <f>D40</f>
        <v>0</v>
      </c>
      <c r="E39" s="12">
        <f t="shared" ref="E39:G39" si="17">E40</f>
        <v>0</v>
      </c>
      <c r="F39" s="12">
        <f t="shared" si="17"/>
        <v>0</v>
      </c>
      <c r="G39" s="12">
        <f t="shared" si="17"/>
        <v>0</v>
      </c>
      <c r="H39" s="18">
        <f t="shared" ref="H39:I39" si="18">+D39+F39</f>
        <v>0</v>
      </c>
      <c r="I39" s="18">
        <f t="shared" si="18"/>
        <v>0</v>
      </c>
      <c r="J39" s="62" t="str">
        <f t="shared" si="2"/>
        <v>-</v>
      </c>
      <c r="K39" s="108"/>
    </row>
    <row r="40" spans="1:11" ht="22.8" x14ac:dyDescent="0.2">
      <c r="A40" s="48">
        <v>841</v>
      </c>
      <c r="B40" s="50" t="s">
        <v>80</v>
      </c>
      <c r="C40" s="47" t="s">
        <v>81</v>
      </c>
      <c r="D40" s="13">
        <f>SUM(D41:D42)</f>
        <v>0</v>
      </c>
      <c r="E40" s="13">
        <f t="shared" ref="E40:I40" si="19">SUM(E41:E42)</f>
        <v>0</v>
      </c>
      <c r="F40" s="13">
        <f t="shared" si="19"/>
        <v>0</v>
      </c>
      <c r="G40" s="13">
        <f t="shared" si="19"/>
        <v>0</v>
      </c>
      <c r="H40" s="13">
        <f t="shared" si="19"/>
        <v>0</v>
      </c>
      <c r="I40" s="13">
        <f t="shared" si="19"/>
        <v>0</v>
      </c>
      <c r="J40" s="62" t="str">
        <f t="shared" si="2"/>
        <v>-</v>
      </c>
      <c r="K40" s="108"/>
    </row>
    <row r="41" spans="1:11" ht="12" x14ac:dyDescent="0.2">
      <c r="A41" s="48">
        <v>8413</v>
      </c>
      <c r="B41" s="50" t="s">
        <v>82</v>
      </c>
      <c r="C41" s="47" t="s">
        <v>83</v>
      </c>
      <c r="D41" s="103">
        <f>SUM('510:816'!D41)</f>
        <v>0</v>
      </c>
      <c r="E41" s="103">
        <f>SUM('510:816'!E41)</f>
        <v>0</v>
      </c>
      <c r="F41" s="103">
        <f>'Nacionalno sufinanciranje'!D41</f>
        <v>0</v>
      </c>
      <c r="G41" s="103">
        <f>'Nacionalno sufinanciranje'!E41</f>
        <v>0</v>
      </c>
      <c r="H41" s="17">
        <f t="shared" ref="H41:I42" si="20">D41+F41</f>
        <v>0</v>
      </c>
      <c r="I41" s="17">
        <f t="shared" si="20"/>
        <v>0</v>
      </c>
      <c r="J41" s="62" t="str">
        <f t="shared" si="2"/>
        <v>-</v>
      </c>
      <c r="K41" s="108"/>
    </row>
    <row r="42" spans="1:11" ht="12" x14ac:dyDescent="0.2">
      <c r="A42" s="48">
        <v>8414</v>
      </c>
      <c r="B42" s="50" t="s">
        <v>84</v>
      </c>
      <c r="C42" s="47" t="s">
        <v>85</v>
      </c>
      <c r="D42" s="103">
        <f>SUM('510:816'!D42)</f>
        <v>0</v>
      </c>
      <c r="E42" s="103">
        <f>SUM('510:816'!E42)</f>
        <v>0</v>
      </c>
      <c r="F42" s="103">
        <f>'Nacionalno sufinanciranje'!D42</f>
        <v>0</v>
      </c>
      <c r="G42" s="103">
        <f>'Nacionalno sufinanciranje'!E42</f>
        <v>0</v>
      </c>
      <c r="H42" s="17">
        <f t="shared" si="20"/>
        <v>0</v>
      </c>
      <c r="I42" s="17">
        <f t="shared" si="20"/>
        <v>0</v>
      </c>
      <c r="J42" s="62" t="str">
        <f t="shared" si="2"/>
        <v>-</v>
      </c>
      <c r="K42" s="108"/>
    </row>
    <row r="43" spans="1:11" s="107" customFormat="1" ht="40.799999999999997" x14ac:dyDescent="0.25">
      <c r="A43" s="127" t="s">
        <v>86</v>
      </c>
      <c r="B43" s="128"/>
      <c r="C43" s="102"/>
      <c r="D43" s="19" t="s">
        <v>12</v>
      </c>
      <c r="E43" s="19" t="s">
        <v>13</v>
      </c>
      <c r="F43" s="19" t="s">
        <v>12</v>
      </c>
      <c r="G43" s="19" t="s">
        <v>13</v>
      </c>
      <c r="H43" s="19" t="s">
        <v>12</v>
      </c>
      <c r="I43" s="19" t="s">
        <v>13</v>
      </c>
      <c r="J43" s="31"/>
    </row>
    <row r="44" spans="1:11" ht="12.75" customHeight="1" x14ac:dyDescent="0.2">
      <c r="A44" s="32">
        <v>3</v>
      </c>
      <c r="B44" s="33" t="s">
        <v>87</v>
      </c>
      <c r="C44" s="47" t="s">
        <v>10</v>
      </c>
      <c r="D44" s="13">
        <f>D45+D56+D94+D113+D122+D154+D165</f>
        <v>0</v>
      </c>
      <c r="E44" s="13">
        <f t="shared" ref="E44:I44" si="21">E45+E56+E94+E113+E122+E154+E165</f>
        <v>0</v>
      </c>
      <c r="F44" s="13">
        <f t="shared" si="21"/>
        <v>0</v>
      </c>
      <c r="G44" s="13">
        <f t="shared" si="21"/>
        <v>0</v>
      </c>
      <c r="H44" s="13">
        <f t="shared" si="21"/>
        <v>0</v>
      </c>
      <c r="I44" s="13">
        <f t="shared" si="21"/>
        <v>0</v>
      </c>
      <c r="J44" s="62" t="str">
        <f t="shared" ref="J44:J107" si="22">IF(H44&lt;&gt;0,IF(I44/H44&gt;=100,"&gt;&gt;100",I44/H44*100),"-")</f>
        <v>-</v>
      </c>
    </row>
    <row r="45" spans="1:11" ht="12.75" customHeight="1" x14ac:dyDescent="0.2">
      <c r="A45" s="48">
        <v>31</v>
      </c>
      <c r="B45" s="50" t="s">
        <v>88</v>
      </c>
      <c r="C45" s="47" t="s">
        <v>89</v>
      </c>
      <c r="D45" s="13">
        <f t="shared" ref="D45:I45" si="23">D46+D51+D52</f>
        <v>0</v>
      </c>
      <c r="E45" s="13">
        <f t="shared" si="23"/>
        <v>0</v>
      </c>
      <c r="F45" s="13">
        <f t="shared" si="23"/>
        <v>0</v>
      </c>
      <c r="G45" s="13">
        <f t="shared" si="23"/>
        <v>0</v>
      </c>
      <c r="H45" s="13">
        <f t="shared" si="23"/>
        <v>0</v>
      </c>
      <c r="I45" s="13">
        <f t="shared" si="23"/>
        <v>0</v>
      </c>
      <c r="J45" s="62" t="str">
        <f t="shared" si="22"/>
        <v>-</v>
      </c>
    </row>
    <row r="46" spans="1:11" ht="12.75" customHeight="1" x14ac:dyDescent="0.2">
      <c r="A46" s="48">
        <v>311</v>
      </c>
      <c r="B46" s="50" t="s">
        <v>90</v>
      </c>
      <c r="C46" s="47" t="s">
        <v>91</v>
      </c>
      <c r="D46" s="13">
        <f t="shared" ref="D46:I46" si="24">SUM(D47:D50)</f>
        <v>0</v>
      </c>
      <c r="E46" s="13">
        <f t="shared" si="24"/>
        <v>0</v>
      </c>
      <c r="F46" s="13">
        <f t="shared" si="24"/>
        <v>0</v>
      </c>
      <c r="G46" s="13">
        <f t="shared" si="24"/>
        <v>0</v>
      </c>
      <c r="H46" s="13">
        <f t="shared" si="24"/>
        <v>0</v>
      </c>
      <c r="I46" s="13">
        <f t="shared" si="24"/>
        <v>0</v>
      </c>
      <c r="J46" s="62" t="str">
        <f t="shared" si="22"/>
        <v>-</v>
      </c>
    </row>
    <row r="47" spans="1:11" ht="12.75" customHeight="1" x14ac:dyDescent="0.2">
      <c r="A47" s="48">
        <v>3111</v>
      </c>
      <c r="B47" s="50" t="s">
        <v>92</v>
      </c>
      <c r="C47" s="47" t="s">
        <v>93</v>
      </c>
      <c r="D47" s="103">
        <f>SUM('510:816'!D47)</f>
        <v>0</v>
      </c>
      <c r="E47" s="103">
        <f>SUM('510:816'!E47)</f>
        <v>0</v>
      </c>
      <c r="F47" s="103">
        <f>'Nacionalno sufinanciranje'!D47</f>
        <v>0</v>
      </c>
      <c r="G47" s="103">
        <f>'Nacionalno sufinanciranje'!E47</f>
        <v>0</v>
      </c>
      <c r="H47" s="17">
        <f t="shared" ref="H47:I51" si="25">D47+F47</f>
        <v>0</v>
      </c>
      <c r="I47" s="17">
        <f t="shared" si="25"/>
        <v>0</v>
      </c>
      <c r="J47" s="62" t="str">
        <f t="shared" si="22"/>
        <v>-</v>
      </c>
    </row>
    <row r="48" spans="1:11" ht="12.75" customHeight="1" x14ac:dyDescent="0.2">
      <c r="A48" s="48">
        <v>3112</v>
      </c>
      <c r="B48" s="50" t="s">
        <v>94</v>
      </c>
      <c r="C48" s="47" t="s">
        <v>95</v>
      </c>
      <c r="D48" s="103">
        <f>SUM('510:816'!D48)</f>
        <v>0</v>
      </c>
      <c r="E48" s="103">
        <f>SUM('510:816'!E48)</f>
        <v>0</v>
      </c>
      <c r="F48" s="103">
        <f>'Nacionalno sufinanciranje'!D48</f>
        <v>0</v>
      </c>
      <c r="G48" s="103">
        <f>'Nacionalno sufinanciranje'!E48</f>
        <v>0</v>
      </c>
      <c r="H48" s="17">
        <f t="shared" si="25"/>
        <v>0</v>
      </c>
      <c r="I48" s="17">
        <f t="shared" si="25"/>
        <v>0</v>
      </c>
      <c r="J48" s="62" t="str">
        <f t="shared" si="22"/>
        <v>-</v>
      </c>
    </row>
    <row r="49" spans="1:10" ht="12.75" customHeight="1" x14ac:dyDescent="0.2">
      <c r="A49" s="48">
        <v>3113</v>
      </c>
      <c r="B49" s="39" t="s">
        <v>96</v>
      </c>
      <c r="C49" s="47" t="s">
        <v>97</v>
      </c>
      <c r="D49" s="103">
        <f>SUM('510:816'!D49)</f>
        <v>0</v>
      </c>
      <c r="E49" s="103">
        <f>SUM('510:816'!E49)</f>
        <v>0</v>
      </c>
      <c r="F49" s="103">
        <f>'Nacionalno sufinanciranje'!D49</f>
        <v>0</v>
      </c>
      <c r="G49" s="103">
        <f>'Nacionalno sufinanciranje'!E49</f>
        <v>0</v>
      </c>
      <c r="H49" s="17">
        <f t="shared" si="25"/>
        <v>0</v>
      </c>
      <c r="I49" s="17">
        <f t="shared" si="25"/>
        <v>0</v>
      </c>
      <c r="J49" s="62" t="str">
        <f t="shared" si="22"/>
        <v>-</v>
      </c>
    </row>
    <row r="50" spans="1:10" ht="12.75" customHeight="1" x14ac:dyDescent="0.2">
      <c r="A50" s="48">
        <v>3114</v>
      </c>
      <c r="B50" s="39" t="s">
        <v>98</v>
      </c>
      <c r="C50" s="47" t="s">
        <v>99</v>
      </c>
      <c r="D50" s="103">
        <f>SUM('510:816'!D50)</f>
        <v>0</v>
      </c>
      <c r="E50" s="103">
        <f>SUM('510:816'!E50)</f>
        <v>0</v>
      </c>
      <c r="F50" s="103">
        <f>'Nacionalno sufinanciranje'!D50</f>
        <v>0</v>
      </c>
      <c r="G50" s="103">
        <f>'Nacionalno sufinanciranje'!E50</f>
        <v>0</v>
      </c>
      <c r="H50" s="17">
        <f t="shared" si="25"/>
        <v>0</v>
      </c>
      <c r="I50" s="17">
        <f t="shared" si="25"/>
        <v>0</v>
      </c>
      <c r="J50" s="62" t="str">
        <f t="shared" si="22"/>
        <v>-</v>
      </c>
    </row>
    <row r="51" spans="1:10" ht="12.75" customHeight="1" x14ac:dyDescent="0.2">
      <c r="A51" s="48">
        <v>312</v>
      </c>
      <c r="B51" s="39" t="s">
        <v>100</v>
      </c>
      <c r="C51" s="47" t="s">
        <v>101</v>
      </c>
      <c r="D51" s="103">
        <f>SUM('510:816'!D51)</f>
        <v>0</v>
      </c>
      <c r="E51" s="103">
        <f>SUM('510:816'!E51)</f>
        <v>0</v>
      </c>
      <c r="F51" s="103">
        <f>'Nacionalno sufinanciranje'!D51</f>
        <v>0</v>
      </c>
      <c r="G51" s="103">
        <f>'Nacionalno sufinanciranje'!E51</f>
        <v>0</v>
      </c>
      <c r="H51" s="17">
        <f t="shared" si="25"/>
        <v>0</v>
      </c>
      <c r="I51" s="17">
        <f t="shared" si="25"/>
        <v>0</v>
      </c>
      <c r="J51" s="62" t="str">
        <f t="shared" si="22"/>
        <v>-</v>
      </c>
    </row>
    <row r="52" spans="1:10" ht="12.75" customHeight="1" x14ac:dyDescent="0.2">
      <c r="A52" s="48">
        <v>313</v>
      </c>
      <c r="B52" s="39" t="s">
        <v>102</v>
      </c>
      <c r="C52" s="47" t="s">
        <v>103</v>
      </c>
      <c r="D52" s="13">
        <f t="shared" ref="D52:I52" si="26">SUM(D53:D55)</f>
        <v>0</v>
      </c>
      <c r="E52" s="13">
        <f t="shared" si="26"/>
        <v>0</v>
      </c>
      <c r="F52" s="13">
        <f t="shared" si="26"/>
        <v>0</v>
      </c>
      <c r="G52" s="13">
        <f t="shared" si="26"/>
        <v>0</v>
      </c>
      <c r="H52" s="13">
        <f t="shared" si="26"/>
        <v>0</v>
      </c>
      <c r="I52" s="13">
        <f t="shared" si="26"/>
        <v>0</v>
      </c>
      <c r="J52" s="62" t="str">
        <f t="shared" si="22"/>
        <v>-</v>
      </c>
    </row>
    <row r="53" spans="1:10" ht="12.75" customHeight="1" x14ac:dyDescent="0.2">
      <c r="A53" s="48">
        <v>3131</v>
      </c>
      <c r="B53" s="39" t="s">
        <v>104</v>
      </c>
      <c r="C53" s="47" t="s">
        <v>105</v>
      </c>
      <c r="D53" s="103">
        <f>SUM('510:816'!D53)</f>
        <v>0</v>
      </c>
      <c r="E53" s="103">
        <f>SUM('510:816'!E53)</f>
        <v>0</v>
      </c>
      <c r="F53" s="103">
        <f>'Nacionalno sufinanciranje'!D53</f>
        <v>0</v>
      </c>
      <c r="G53" s="103">
        <f>'Nacionalno sufinanciranje'!E53</f>
        <v>0</v>
      </c>
      <c r="H53" s="17">
        <f t="shared" ref="H53:I55" si="27">D53+F53</f>
        <v>0</v>
      </c>
      <c r="I53" s="17">
        <f t="shared" si="27"/>
        <v>0</v>
      </c>
      <c r="J53" s="62" t="str">
        <f t="shared" si="22"/>
        <v>-</v>
      </c>
    </row>
    <row r="54" spans="1:10" ht="12.75" customHeight="1" x14ac:dyDescent="0.2">
      <c r="A54" s="48">
        <v>3132</v>
      </c>
      <c r="B54" s="39" t="s">
        <v>106</v>
      </c>
      <c r="C54" s="47" t="s">
        <v>107</v>
      </c>
      <c r="D54" s="103">
        <f>SUM('510:816'!D54)</f>
        <v>0</v>
      </c>
      <c r="E54" s="103">
        <f>SUM('510:816'!E54)</f>
        <v>0</v>
      </c>
      <c r="F54" s="103">
        <f>'Nacionalno sufinanciranje'!D54</f>
        <v>0</v>
      </c>
      <c r="G54" s="103">
        <f>'Nacionalno sufinanciranje'!E54</f>
        <v>0</v>
      </c>
      <c r="H54" s="17">
        <f t="shared" si="27"/>
        <v>0</v>
      </c>
      <c r="I54" s="17">
        <f t="shared" si="27"/>
        <v>0</v>
      </c>
      <c r="J54" s="62" t="str">
        <f t="shared" si="22"/>
        <v>-</v>
      </c>
    </row>
    <row r="55" spans="1:10" ht="12.75" customHeight="1" x14ac:dyDescent="0.2">
      <c r="A55" s="48">
        <v>3133</v>
      </c>
      <c r="B55" s="50" t="s">
        <v>108</v>
      </c>
      <c r="C55" s="47" t="s">
        <v>109</v>
      </c>
      <c r="D55" s="103">
        <f>SUM('510:816'!D55)</f>
        <v>0</v>
      </c>
      <c r="E55" s="103">
        <f>SUM('510:816'!E55)</f>
        <v>0</v>
      </c>
      <c r="F55" s="103">
        <f>'Nacionalno sufinanciranje'!D55</f>
        <v>0</v>
      </c>
      <c r="G55" s="103">
        <f>'Nacionalno sufinanciranje'!E55</f>
        <v>0</v>
      </c>
      <c r="H55" s="17">
        <f t="shared" si="27"/>
        <v>0</v>
      </c>
      <c r="I55" s="17">
        <f t="shared" si="27"/>
        <v>0</v>
      </c>
      <c r="J55" s="62" t="str">
        <f t="shared" si="22"/>
        <v>-</v>
      </c>
    </row>
    <row r="56" spans="1:10" ht="12.75" customHeight="1" x14ac:dyDescent="0.2">
      <c r="A56" s="38">
        <v>32</v>
      </c>
      <c r="B56" s="39" t="s">
        <v>110</v>
      </c>
      <c r="C56" s="47" t="s">
        <v>111</v>
      </c>
      <c r="D56" s="13">
        <f>D57+D62+D70+D80+D81+D86</f>
        <v>0</v>
      </c>
      <c r="E56" s="13">
        <f t="shared" ref="E56:I56" si="28">E57+E62+E70+E80+E81+E86</f>
        <v>0</v>
      </c>
      <c r="F56" s="13">
        <f t="shared" si="28"/>
        <v>0</v>
      </c>
      <c r="G56" s="13">
        <f t="shared" si="28"/>
        <v>0</v>
      </c>
      <c r="H56" s="13">
        <f t="shared" si="28"/>
        <v>0</v>
      </c>
      <c r="I56" s="13">
        <f t="shared" si="28"/>
        <v>0</v>
      </c>
      <c r="J56" s="62" t="str">
        <f t="shared" si="22"/>
        <v>-</v>
      </c>
    </row>
    <row r="57" spans="1:10" ht="12.75" customHeight="1" x14ac:dyDescent="0.2">
      <c r="A57" s="48">
        <v>321</v>
      </c>
      <c r="B57" s="50" t="s">
        <v>112</v>
      </c>
      <c r="C57" s="47" t="s">
        <v>113</v>
      </c>
      <c r="D57" s="13">
        <f t="shared" ref="D57:I57" si="29">SUM(D58:D61)</f>
        <v>0</v>
      </c>
      <c r="E57" s="13">
        <f t="shared" si="29"/>
        <v>0</v>
      </c>
      <c r="F57" s="13">
        <f t="shared" si="29"/>
        <v>0</v>
      </c>
      <c r="G57" s="13">
        <f t="shared" si="29"/>
        <v>0</v>
      </c>
      <c r="H57" s="13">
        <f t="shared" si="29"/>
        <v>0</v>
      </c>
      <c r="I57" s="13">
        <f t="shared" si="29"/>
        <v>0</v>
      </c>
      <c r="J57" s="62" t="str">
        <f t="shared" si="22"/>
        <v>-</v>
      </c>
    </row>
    <row r="58" spans="1:10" ht="12.75" customHeight="1" x14ac:dyDescent="0.2">
      <c r="A58" s="48">
        <v>3211</v>
      </c>
      <c r="B58" s="50" t="s">
        <v>114</v>
      </c>
      <c r="C58" s="47" t="s">
        <v>115</v>
      </c>
      <c r="D58" s="103">
        <f>SUM('510:816'!D58)</f>
        <v>0</v>
      </c>
      <c r="E58" s="103">
        <f>SUM('510:816'!E58)</f>
        <v>0</v>
      </c>
      <c r="F58" s="103">
        <f>'Nacionalno sufinanciranje'!D58</f>
        <v>0</v>
      </c>
      <c r="G58" s="103">
        <f>'Nacionalno sufinanciranje'!E58</f>
        <v>0</v>
      </c>
      <c r="H58" s="17">
        <f t="shared" ref="H58:I61" si="30">D58+F58</f>
        <v>0</v>
      </c>
      <c r="I58" s="17">
        <f t="shared" si="30"/>
        <v>0</v>
      </c>
      <c r="J58" s="62" t="str">
        <f t="shared" si="22"/>
        <v>-</v>
      </c>
    </row>
    <row r="59" spans="1:10" ht="12.75" customHeight="1" x14ac:dyDescent="0.2">
      <c r="A59" s="48">
        <v>3212</v>
      </c>
      <c r="B59" s="50" t="s">
        <v>116</v>
      </c>
      <c r="C59" s="47" t="s">
        <v>117</v>
      </c>
      <c r="D59" s="103">
        <f>SUM('510:816'!D59)</f>
        <v>0</v>
      </c>
      <c r="E59" s="103">
        <f>SUM('510:816'!E59)</f>
        <v>0</v>
      </c>
      <c r="F59" s="103">
        <f>'Nacionalno sufinanciranje'!D59</f>
        <v>0</v>
      </c>
      <c r="G59" s="103">
        <f>'Nacionalno sufinanciranje'!E59</f>
        <v>0</v>
      </c>
      <c r="H59" s="17">
        <f t="shared" si="30"/>
        <v>0</v>
      </c>
      <c r="I59" s="17">
        <f t="shared" si="30"/>
        <v>0</v>
      </c>
      <c r="J59" s="62" t="str">
        <f t="shared" si="22"/>
        <v>-</v>
      </c>
    </row>
    <row r="60" spans="1:10" ht="12.75" customHeight="1" x14ac:dyDescent="0.2">
      <c r="A60" s="48">
        <v>3213</v>
      </c>
      <c r="B60" s="50" t="s">
        <v>118</v>
      </c>
      <c r="C60" s="47" t="s">
        <v>119</v>
      </c>
      <c r="D60" s="103">
        <f>SUM('510:816'!D60)</f>
        <v>0</v>
      </c>
      <c r="E60" s="103">
        <f>SUM('510:816'!E60)</f>
        <v>0</v>
      </c>
      <c r="F60" s="103">
        <f>'Nacionalno sufinanciranje'!D60</f>
        <v>0</v>
      </c>
      <c r="G60" s="103">
        <f>'Nacionalno sufinanciranje'!E60</f>
        <v>0</v>
      </c>
      <c r="H60" s="17">
        <f t="shared" si="30"/>
        <v>0</v>
      </c>
      <c r="I60" s="17">
        <f t="shared" si="30"/>
        <v>0</v>
      </c>
      <c r="J60" s="62" t="str">
        <f t="shared" si="22"/>
        <v>-</v>
      </c>
    </row>
    <row r="61" spans="1:10" ht="12.75" customHeight="1" x14ac:dyDescent="0.2">
      <c r="A61" s="48">
        <v>3214</v>
      </c>
      <c r="B61" s="50" t="s">
        <v>120</v>
      </c>
      <c r="C61" s="47" t="s">
        <v>121</v>
      </c>
      <c r="D61" s="103">
        <f>SUM('510:816'!D61)</f>
        <v>0</v>
      </c>
      <c r="E61" s="103">
        <f>SUM('510:816'!E61)</f>
        <v>0</v>
      </c>
      <c r="F61" s="103">
        <f>'Nacionalno sufinanciranje'!D61</f>
        <v>0</v>
      </c>
      <c r="G61" s="103">
        <f>'Nacionalno sufinanciranje'!E61</f>
        <v>0</v>
      </c>
      <c r="H61" s="17">
        <f t="shared" si="30"/>
        <v>0</v>
      </c>
      <c r="I61" s="17">
        <f t="shared" si="30"/>
        <v>0</v>
      </c>
      <c r="J61" s="62" t="str">
        <f t="shared" si="22"/>
        <v>-</v>
      </c>
    </row>
    <row r="62" spans="1:10" ht="12.75" customHeight="1" x14ac:dyDescent="0.2">
      <c r="A62" s="48">
        <v>322</v>
      </c>
      <c r="B62" s="50" t="s">
        <v>122</v>
      </c>
      <c r="C62" s="47" t="s">
        <v>123</v>
      </c>
      <c r="D62" s="13">
        <f t="shared" ref="D62:I62" si="31">SUM(D63:D69)</f>
        <v>0</v>
      </c>
      <c r="E62" s="13">
        <f t="shared" si="31"/>
        <v>0</v>
      </c>
      <c r="F62" s="13">
        <f t="shared" si="31"/>
        <v>0</v>
      </c>
      <c r="G62" s="13">
        <f t="shared" si="31"/>
        <v>0</v>
      </c>
      <c r="H62" s="13">
        <f t="shared" si="31"/>
        <v>0</v>
      </c>
      <c r="I62" s="13">
        <f t="shared" si="31"/>
        <v>0</v>
      </c>
      <c r="J62" s="62" t="str">
        <f t="shared" si="22"/>
        <v>-</v>
      </c>
    </row>
    <row r="63" spans="1:10" ht="12.75" customHeight="1" x14ac:dyDescent="0.2">
      <c r="A63" s="48">
        <v>3221</v>
      </c>
      <c r="B63" s="50" t="s">
        <v>124</v>
      </c>
      <c r="C63" s="47" t="s">
        <v>125</v>
      </c>
      <c r="D63" s="103">
        <f>SUM('510:816'!D63)</f>
        <v>0</v>
      </c>
      <c r="E63" s="103">
        <f>SUM('510:816'!E63)</f>
        <v>0</v>
      </c>
      <c r="F63" s="103">
        <f>'Nacionalno sufinanciranje'!D63</f>
        <v>0</v>
      </c>
      <c r="G63" s="103">
        <f>'Nacionalno sufinanciranje'!E63</f>
        <v>0</v>
      </c>
      <c r="H63" s="17">
        <f t="shared" ref="H63:I69" si="32">D63+F63</f>
        <v>0</v>
      </c>
      <c r="I63" s="17">
        <f t="shared" si="32"/>
        <v>0</v>
      </c>
      <c r="J63" s="62" t="str">
        <f t="shared" si="22"/>
        <v>-</v>
      </c>
    </row>
    <row r="64" spans="1:10" ht="12.75" customHeight="1" x14ac:dyDescent="0.2">
      <c r="A64" s="48">
        <v>3222</v>
      </c>
      <c r="B64" s="50" t="s">
        <v>126</v>
      </c>
      <c r="C64" s="47" t="s">
        <v>127</v>
      </c>
      <c r="D64" s="103">
        <f>SUM('510:816'!D64)</f>
        <v>0</v>
      </c>
      <c r="E64" s="103">
        <f>SUM('510:816'!E64)</f>
        <v>0</v>
      </c>
      <c r="F64" s="103">
        <f>'Nacionalno sufinanciranje'!D64</f>
        <v>0</v>
      </c>
      <c r="G64" s="103">
        <f>'Nacionalno sufinanciranje'!E64</f>
        <v>0</v>
      </c>
      <c r="H64" s="17">
        <f t="shared" si="32"/>
        <v>0</v>
      </c>
      <c r="I64" s="17">
        <f t="shared" si="32"/>
        <v>0</v>
      </c>
      <c r="J64" s="62" t="str">
        <f t="shared" si="22"/>
        <v>-</v>
      </c>
    </row>
    <row r="65" spans="1:10" ht="12.75" customHeight="1" x14ac:dyDescent="0.2">
      <c r="A65" s="48">
        <v>3223</v>
      </c>
      <c r="B65" s="39" t="s">
        <v>128</v>
      </c>
      <c r="C65" s="47" t="s">
        <v>129</v>
      </c>
      <c r="D65" s="103">
        <f>SUM('510:816'!D65)</f>
        <v>0</v>
      </c>
      <c r="E65" s="103">
        <f>SUM('510:816'!E65)</f>
        <v>0</v>
      </c>
      <c r="F65" s="103">
        <f>'Nacionalno sufinanciranje'!D65</f>
        <v>0</v>
      </c>
      <c r="G65" s="103">
        <f>'Nacionalno sufinanciranje'!E65</f>
        <v>0</v>
      </c>
      <c r="H65" s="17">
        <f t="shared" si="32"/>
        <v>0</v>
      </c>
      <c r="I65" s="17">
        <f t="shared" si="32"/>
        <v>0</v>
      </c>
      <c r="J65" s="62" t="str">
        <f t="shared" si="22"/>
        <v>-</v>
      </c>
    </row>
    <row r="66" spans="1:10" ht="12.75" customHeight="1" x14ac:dyDescent="0.2">
      <c r="A66" s="48">
        <v>3224</v>
      </c>
      <c r="B66" s="39" t="s">
        <v>130</v>
      </c>
      <c r="C66" s="47" t="s">
        <v>131</v>
      </c>
      <c r="D66" s="103">
        <f>SUM('510:816'!D66)</f>
        <v>0</v>
      </c>
      <c r="E66" s="103">
        <f>SUM('510:816'!E66)</f>
        <v>0</v>
      </c>
      <c r="F66" s="103">
        <f>'Nacionalno sufinanciranje'!D66</f>
        <v>0</v>
      </c>
      <c r="G66" s="103">
        <f>'Nacionalno sufinanciranje'!E66</f>
        <v>0</v>
      </c>
      <c r="H66" s="17">
        <f t="shared" si="32"/>
        <v>0</v>
      </c>
      <c r="I66" s="17">
        <f t="shared" si="32"/>
        <v>0</v>
      </c>
      <c r="J66" s="62" t="str">
        <f t="shared" si="22"/>
        <v>-</v>
      </c>
    </row>
    <row r="67" spans="1:10" ht="12.75" customHeight="1" x14ac:dyDescent="0.2">
      <c r="A67" s="48">
        <v>3225</v>
      </c>
      <c r="B67" s="39" t="s">
        <v>132</v>
      </c>
      <c r="C67" s="47" t="s">
        <v>133</v>
      </c>
      <c r="D67" s="103">
        <f>SUM('510:816'!D67)</f>
        <v>0</v>
      </c>
      <c r="E67" s="103">
        <f>SUM('510:816'!E67)</f>
        <v>0</v>
      </c>
      <c r="F67" s="103">
        <f>'Nacionalno sufinanciranje'!D67</f>
        <v>0</v>
      </c>
      <c r="G67" s="103">
        <f>'Nacionalno sufinanciranje'!E67</f>
        <v>0</v>
      </c>
      <c r="H67" s="17">
        <f t="shared" si="32"/>
        <v>0</v>
      </c>
      <c r="I67" s="17">
        <f t="shared" si="32"/>
        <v>0</v>
      </c>
      <c r="J67" s="62" t="str">
        <f t="shared" si="22"/>
        <v>-</v>
      </c>
    </row>
    <row r="68" spans="1:10" ht="12.75" customHeight="1" x14ac:dyDescent="0.2">
      <c r="A68" s="48">
        <v>3226</v>
      </c>
      <c r="B68" s="39" t="s">
        <v>134</v>
      </c>
      <c r="C68" s="47" t="s">
        <v>135</v>
      </c>
      <c r="D68" s="103">
        <f>SUM('510:816'!D68)</f>
        <v>0</v>
      </c>
      <c r="E68" s="103">
        <f>SUM('510:816'!E68)</f>
        <v>0</v>
      </c>
      <c r="F68" s="103">
        <f>'Nacionalno sufinanciranje'!D68</f>
        <v>0</v>
      </c>
      <c r="G68" s="103">
        <f>'Nacionalno sufinanciranje'!E68</f>
        <v>0</v>
      </c>
      <c r="H68" s="17">
        <f t="shared" si="32"/>
        <v>0</v>
      </c>
      <c r="I68" s="17">
        <f t="shared" si="32"/>
        <v>0</v>
      </c>
      <c r="J68" s="62" t="str">
        <f t="shared" si="22"/>
        <v>-</v>
      </c>
    </row>
    <row r="69" spans="1:10" ht="12.75" customHeight="1" x14ac:dyDescent="0.2">
      <c r="A69" s="48">
        <v>3227</v>
      </c>
      <c r="B69" s="39" t="s">
        <v>136</v>
      </c>
      <c r="C69" s="47" t="s">
        <v>137</v>
      </c>
      <c r="D69" s="103">
        <f>SUM('510:816'!D69)</f>
        <v>0</v>
      </c>
      <c r="E69" s="103">
        <f>SUM('510:816'!E69)</f>
        <v>0</v>
      </c>
      <c r="F69" s="103">
        <f>'Nacionalno sufinanciranje'!D69</f>
        <v>0</v>
      </c>
      <c r="G69" s="103">
        <f>'Nacionalno sufinanciranje'!E69</f>
        <v>0</v>
      </c>
      <c r="H69" s="17">
        <f t="shared" si="32"/>
        <v>0</v>
      </c>
      <c r="I69" s="17">
        <f t="shared" si="32"/>
        <v>0</v>
      </c>
      <c r="J69" s="62" t="str">
        <f t="shared" si="22"/>
        <v>-</v>
      </c>
    </row>
    <row r="70" spans="1:10" ht="12.75" customHeight="1" x14ac:dyDescent="0.2">
      <c r="A70" s="48">
        <v>323</v>
      </c>
      <c r="B70" s="39" t="s">
        <v>138</v>
      </c>
      <c r="C70" s="47" t="s">
        <v>139</v>
      </c>
      <c r="D70" s="13">
        <f t="shared" ref="D70:I70" si="33">SUM(D71:D79)</f>
        <v>0</v>
      </c>
      <c r="E70" s="13">
        <f t="shared" si="33"/>
        <v>0</v>
      </c>
      <c r="F70" s="13">
        <f t="shared" si="33"/>
        <v>0</v>
      </c>
      <c r="G70" s="13">
        <f t="shared" si="33"/>
        <v>0</v>
      </c>
      <c r="H70" s="13">
        <f t="shared" si="33"/>
        <v>0</v>
      </c>
      <c r="I70" s="13">
        <f t="shared" si="33"/>
        <v>0</v>
      </c>
      <c r="J70" s="62" t="str">
        <f t="shared" si="22"/>
        <v>-</v>
      </c>
    </row>
    <row r="71" spans="1:10" ht="12.75" customHeight="1" x14ac:dyDescent="0.2">
      <c r="A71" s="48">
        <v>3231</v>
      </c>
      <c r="B71" s="39" t="s">
        <v>140</v>
      </c>
      <c r="C71" s="47" t="s">
        <v>141</v>
      </c>
      <c r="D71" s="103">
        <f>SUM('510:816'!D71)</f>
        <v>0</v>
      </c>
      <c r="E71" s="103">
        <f>SUM('510:816'!E71)</f>
        <v>0</v>
      </c>
      <c r="F71" s="103">
        <f>'Nacionalno sufinanciranje'!D71</f>
        <v>0</v>
      </c>
      <c r="G71" s="103">
        <f>'Nacionalno sufinanciranje'!E71</f>
        <v>0</v>
      </c>
      <c r="H71" s="17">
        <f t="shared" ref="H71:I80" si="34">D71+F71</f>
        <v>0</v>
      </c>
      <c r="I71" s="17">
        <f t="shared" si="34"/>
        <v>0</v>
      </c>
      <c r="J71" s="62" t="str">
        <f t="shared" si="22"/>
        <v>-</v>
      </c>
    </row>
    <row r="72" spans="1:10" ht="12.75" customHeight="1" x14ac:dyDescent="0.2">
      <c r="A72" s="48">
        <v>3232</v>
      </c>
      <c r="B72" s="39" t="s">
        <v>142</v>
      </c>
      <c r="C72" s="47" t="s">
        <v>143</v>
      </c>
      <c r="D72" s="103">
        <f>SUM('510:816'!D72)</f>
        <v>0</v>
      </c>
      <c r="E72" s="103">
        <f>SUM('510:816'!E72)</f>
        <v>0</v>
      </c>
      <c r="F72" s="103">
        <f>'Nacionalno sufinanciranje'!D72</f>
        <v>0</v>
      </c>
      <c r="G72" s="103">
        <f>'Nacionalno sufinanciranje'!E72</f>
        <v>0</v>
      </c>
      <c r="H72" s="17">
        <f t="shared" si="34"/>
        <v>0</v>
      </c>
      <c r="I72" s="17">
        <f t="shared" si="34"/>
        <v>0</v>
      </c>
      <c r="J72" s="62" t="str">
        <f t="shared" si="22"/>
        <v>-</v>
      </c>
    </row>
    <row r="73" spans="1:10" ht="12.75" customHeight="1" x14ac:dyDescent="0.2">
      <c r="A73" s="48">
        <v>3233</v>
      </c>
      <c r="B73" s="39" t="s">
        <v>144</v>
      </c>
      <c r="C73" s="47" t="s">
        <v>145</v>
      </c>
      <c r="D73" s="103">
        <f>SUM('510:816'!D73)</f>
        <v>0</v>
      </c>
      <c r="E73" s="103">
        <f>SUM('510:816'!E73)</f>
        <v>0</v>
      </c>
      <c r="F73" s="103">
        <f>'Nacionalno sufinanciranje'!D73</f>
        <v>0</v>
      </c>
      <c r="G73" s="103">
        <f>'Nacionalno sufinanciranje'!E73</f>
        <v>0</v>
      </c>
      <c r="H73" s="17">
        <f t="shared" si="34"/>
        <v>0</v>
      </c>
      <c r="I73" s="17">
        <f t="shared" si="34"/>
        <v>0</v>
      </c>
      <c r="J73" s="62" t="str">
        <f t="shared" si="22"/>
        <v>-</v>
      </c>
    </row>
    <row r="74" spans="1:10" ht="12.75" customHeight="1" x14ac:dyDescent="0.2">
      <c r="A74" s="48">
        <v>3234</v>
      </c>
      <c r="B74" s="39" t="s">
        <v>146</v>
      </c>
      <c r="C74" s="47" t="s">
        <v>147</v>
      </c>
      <c r="D74" s="103">
        <f>SUM('510:816'!D74)</f>
        <v>0</v>
      </c>
      <c r="E74" s="103">
        <f>SUM('510:816'!E74)</f>
        <v>0</v>
      </c>
      <c r="F74" s="103">
        <f>'Nacionalno sufinanciranje'!D74</f>
        <v>0</v>
      </c>
      <c r="G74" s="103">
        <f>'Nacionalno sufinanciranje'!E74</f>
        <v>0</v>
      </c>
      <c r="H74" s="17">
        <f t="shared" si="34"/>
        <v>0</v>
      </c>
      <c r="I74" s="17">
        <f t="shared" si="34"/>
        <v>0</v>
      </c>
      <c r="J74" s="62" t="str">
        <f t="shared" si="22"/>
        <v>-</v>
      </c>
    </row>
    <row r="75" spans="1:10" ht="12.75" customHeight="1" x14ac:dyDescent="0.2">
      <c r="A75" s="48">
        <v>3235</v>
      </c>
      <c r="B75" s="50" t="s">
        <v>148</v>
      </c>
      <c r="C75" s="47" t="s">
        <v>149</v>
      </c>
      <c r="D75" s="103">
        <f>SUM('510:816'!D75)</f>
        <v>0</v>
      </c>
      <c r="E75" s="103">
        <f>SUM('510:816'!E75)</f>
        <v>0</v>
      </c>
      <c r="F75" s="103">
        <f>'Nacionalno sufinanciranje'!D75</f>
        <v>0</v>
      </c>
      <c r="G75" s="103">
        <f>'Nacionalno sufinanciranje'!E75</f>
        <v>0</v>
      </c>
      <c r="H75" s="17">
        <f t="shared" si="34"/>
        <v>0</v>
      </c>
      <c r="I75" s="17">
        <f t="shared" si="34"/>
        <v>0</v>
      </c>
      <c r="J75" s="62" t="str">
        <f t="shared" si="22"/>
        <v>-</v>
      </c>
    </row>
    <row r="76" spans="1:10" ht="12.75" customHeight="1" x14ac:dyDescent="0.2">
      <c r="A76" s="48">
        <v>3236</v>
      </c>
      <c r="B76" s="50" t="s">
        <v>150</v>
      </c>
      <c r="C76" s="47" t="s">
        <v>151</v>
      </c>
      <c r="D76" s="103">
        <f>SUM('510:816'!D76)</f>
        <v>0</v>
      </c>
      <c r="E76" s="103">
        <f>SUM('510:816'!E76)</f>
        <v>0</v>
      </c>
      <c r="F76" s="103">
        <f>'Nacionalno sufinanciranje'!D76</f>
        <v>0</v>
      </c>
      <c r="G76" s="103">
        <f>'Nacionalno sufinanciranje'!E76</f>
        <v>0</v>
      </c>
      <c r="H76" s="17">
        <f t="shared" si="34"/>
        <v>0</v>
      </c>
      <c r="I76" s="17">
        <f t="shared" si="34"/>
        <v>0</v>
      </c>
      <c r="J76" s="62" t="str">
        <f t="shared" si="22"/>
        <v>-</v>
      </c>
    </row>
    <row r="77" spans="1:10" ht="12.75" customHeight="1" x14ac:dyDescent="0.2">
      <c r="A77" s="48">
        <v>3237</v>
      </c>
      <c r="B77" s="50" t="s">
        <v>152</v>
      </c>
      <c r="C77" s="47" t="s">
        <v>153</v>
      </c>
      <c r="D77" s="103">
        <f>SUM('510:816'!D77)</f>
        <v>0</v>
      </c>
      <c r="E77" s="103">
        <f>SUM('510:816'!E77)</f>
        <v>0</v>
      </c>
      <c r="F77" s="103">
        <f>'Nacionalno sufinanciranje'!D77</f>
        <v>0</v>
      </c>
      <c r="G77" s="103">
        <f>'Nacionalno sufinanciranje'!E77</f>
        <v>0</v>
      </c>
      <c r="H77" s="17">
        <f t="shared" si="34"/>
        <v>0</v>
      </c>
      <c r="I77" s="17">
        <f t="shared" si="34"/>
        <v>0</v>
      </c>
      <c r="J77" s="62" t="str">
        <f t="shared" si="22"/>
        <v>-</v>
      </c>
    </row>
    <row r="78" spans="1:10" ht="12.75" customHeight="1" x14ac:dyDescent="0.2">
      <c r="A78" s="48">
        <v>3238</v>
      </c>
      <c r="B78" s="50" t="s">
        <v>154</v>
      </c>
      <c r="C78" s="47" t="s">
        <v>155</v>
      </c>
      <c r="D78" s="103">
        <f>SUM('510:816'!D78)</f>
        <v>0</v>
      </c>
      <c r="E78" s="103">
        <f>SUM('510:816'!E78)</f>
        <v>0</v>
      </c>
      <c r="F78" s="103">
        <f>'Nacionalno sufinanciranje'!D78</f>
        <v>0</v>
      </c>
      <c r="G78" s="103">
        <f>'Nacionalno sufinanciranje'!E78</f>
        <v>0</v>
      </c>
      <c r="H78" s="17">
        <f t="shared" si="34"/>
        <v>0</v>
      </c>
      <c r="I78" s="17">
        <f t="shared" si="34"/>
        <v>0</v>
      </c>
      <c r="J78" s="62" t="str">
        <f t="shared" si="22"/>
        <v>-</v>
      </c>
    </row>
    <row r="79" spans="1:10" ht="12.75" customHeight="1" x14ac:dyDescent="0.2">
      <c r="A79" s="48">
        <v>3239</v>
      </c>
      <c r="B79" s="50" t="s">
        <v>156</v>
      </c>
      <c r="C79" s="47" t="s">
        <v>157</v>
      </c>
      <c r="D79" s="103">
        <f>SUM('510:816'!D79)</f>
        <v>0</v>
      </c>
      <c r="E79" s="103">
        <f>SUM('510:816'!E79)</f>
        <v>0</v>
      </c>
      <c r="F79" s="103">
        <f>'Nacionalno sufinanciranje'!D79</f>
        <v>0</v>
      </c>
      <c r="G79" s="103">
        <f>'Nacionalno sufinanciranje'!E79</f>
        <v>0</v>
      </c>
      <c r="H79" s="17">
        <f t="shared" si="34"/>
        <v>0</v>
      </c>
      <c r="I79" s="17">
        <f t="shared" si="34"/>
        <v>0</v>
      </c>
      <c r="J79" s="62" t="str">
        <f t="shared" si="22"/>
        <v>-</v>
      </c>
    </row>
    <row r="80" spans="1:10" ht="12.75" customHeight="1" x14ac:dyDescent="0.2">
      <c r="A80" s="48">
        <v>324</v>
      </c>
      <c r="B80" s="50" t="s">
        <v>158</v>
      </c>
      <c r="C80" s="47" t="s">
        <v>159</v>
      </c>
      <c r="D80" s="103">
        <f>SUM('510:816'!D80)</f>
        <v>0</v>
      </c>
      <c r="E80" s="103">
        <f>SUM('510:816'!E80)</f>
        <v>0</v>
      </c>
      <c r="F80" s="103">
        <f>'Nacionalno sufinanciranje'!D80</f>
        <v>0</v>
      </c>
      <c r="G80" s="103">
        <f>'Nacionalno sufinanciranje'!E80</f>
        <v>0</v>
      </c>
      <c r="H80" s="17">
        <f t="shared" si="34"/>
        <v>0</v>
      </c>
      <c r="I80" s="17">
        <f t="shared" si="34"/>
        <v>0</v>
      </c>
      <c r="J80" s="62" t="str">
        <f t="shared" si="22"/>
        <v>-</v>
      </c>
    </row>
    <row r="81" spans="1:10" ht="22.8" x14ac:dyDescent="0.2">
      <c r="A81" s="38" t="s">
        <v>160</v>
      </c>
      <c r="B81" s="39" t="s">
        <v>161</v>
      </c>
      <c r="C81" s="40" t="s">
        <v>160</v>
      </c>
      <c r="D81" s="13">
        <f>SUM(D82:D85)</f>
        <v>0</v>
      </c>
      <c r="E81" s="13">
        <f t="shared" ref="E81:I81" si="35">SUM(E82:E85)</f>
        <v>0</v>
      </c>
      <c r="F81" s="13">
        <f t="shared" si="35"/>
        <v>0</v>
      </c>
      <c r="G81" s="13">
        <f t="shared" si="35"/>
        <v>0</v>
      </c>
      <c r="H81" s="13">
        <f t="shared" si="35"/>
        <v>0</v>
      </c>
      <c r="I81" s="13">
        <f t="shared" si="35"/>
        <v>0</v>
      </c>
      <c r="J81" s="62" t="str">
        <f t="shared" si="22"/>
        <v>-</v>
      </c>
    </row>
    <row r="82" spans="1:10" ht="12" x14ac:dyDescent="0.2">
      <c r="A82" s="38" t="s">
        <v>162</v>
      </c>
      <c r="B82" s="39" t="s">
        <v>163</v>
      </c>
      <c r="C82" s="40" t="s">
        <v>162</v>
      </c>
      <c r="D82" s="103">
        <f>SUM('510:816'!D82)</f>
        <v>0</v>
      </c>
      <c r="E82" s="103">
        <f>SUM('510:816'!E82)</f>
        <v>0</v>
      </c>
      <c r="F82" s="103">
        <f>'Nacionalno sufinanciranje'!D82</f>
        <v>0</v>
      </c>
      <c r="G82" s="103">
        <f>'Nacionalno sufinanciranje'!E82</f>
        <v>0</v>
      </c>
      <c r="H82" s="15">
        <f t="shared" ref="H82:I85" si="36">D82+F82</f>
        <v>0</v>
      </c>
      <c r="I82" s="15">
        <f t="shared" si="36"/>
        <v>0</v>
      </c>
      <c r="J82" s="62" t="str">
        <f t="shared" si="22"/>
        <v>-</v>
      </c>
    </row>
    <row r="83" spans="1:10" ht="12.75" customHeight="1" x14ac:dyDescent="0.2">
      <c r="A83" s="38" t="s">
        <v>164</v>
      </c>
      <c r="B83" s="39" t="s">
        <v>165</v>
      </c>
      <c r="C83" s="40" t="s">
        <v>164</v>
      </c>
      <c r="D83" s="103">
        <f>SUM('510:816'!D83)</f>
        <v>0</v>
      </c>
      <c r="E83" s="103">
        <f>SUM('510:816'!E83)</f>
        <v>0</v>
      </c>
      <c r="F83" s="103">
        <f>'Nacionalno sufinanciranje'!D83</f>
        <v>0</v>
      </c>
      <c r="G83" s="103">
        <f>'Nacionalno sufinanciranje'!E83</f>
        <v>0</v>
      </c>
      <c r="H83" s="15">
        <f t="shared" si="36"/>
        <v>0</v>
      </c>
      <c r="I83" s="15">
        <f t="shared" si="36"/>
        <v>0</v>
      </c>
      <c r="J83" s="62" t="str">
        <f t="shared" si="22"/>
        <v>-</v>
      </c>
    </row>
    <row r="84" spans="1:10" ht="12" x14ac:dyDescent="0.2">
      <c r="A84" s="38" t="s">
        <v>166</v>
      </c>
      <c r="B84" s="39" t="s">
        <v>167</v>
      </c>
      <c r="C84" s="40" t="s">
        <v>166</v>
      </c>
      <c r="D84" s="103">
        <f>SUM('510:816'!D84)</f>
        <v>0</v>
      </c>
      <c r="E84" s="103">
        <f>SUM('510:816'!E84)</f>
        <v>0</v>
      </c>
      <c r="F84" s="103">
        <f>'Nacionalno sufinanciranje'!D84</f>
        <v>0</v>
      </c>
      <c r="G84" s="103">
        <f>'Nacionalno sufinanciranje'!E84</f>
        <v>0</v>
      </c>
      <c r="H84" s="15">
        <f t="shared" si="36"/>
        <v>0</v>
      </c>
      <c r="I84" s="15">
        <f t="shared" si="36"/>
        <v>0</v>
      </c>
      <c r="J84" s="62" t="str">
        <f t="shared" si="22"/>
        <v>-</v>
      </c>
    </row>
    <row r="85" spans="1:10" ht="12" x14ac:dyDescent="0.2">
      <c r="A85" s="38" t="s">
        <v>168</v>
      </c>
      <c r="B85" s="39" t="s">
        <v>169</v>
      </c>
      <c r="C85" s="40" t="s">
        <v>168</v>
      </c>
      <c r="D85" s="103">
        <f>SUM('510:816'!D85)</f>
        <v>0</v>
      </c>
      <c r="E85" s="103">
        <f>SUM('510:816'!E85)</f>
        <v>0</v>
      </c>
      <c r="F85" s="103">
        <f>'Nacionalno sufinanciranje'!D85</f>
        <v>0</v>
      </c>
      <c r="G85" s="103">
        <f>'Nacionalno sufinanciranje'!E85</f>
        <v>0</v>
      </c>
      <c r="H85" s="15">
        <f t="shared" si="36"/>
        <v>0</v>
      </c>
      <c r="I85" s="15">
        <f t="shared" si="36"/>
        <v>0</v>
      </c>
      <c r="J85" s="62" t="str">
        <f t="shared" si="22"/>
        <v>-</v>
      </c>
    </row>
    <row r="86" spans="1:10" ht="12.75" customHeight="1" x14ac:dyDescent="0.2">
      <c r="A86" s="48">
        <v>329</v>
      </c>
      <c r="B86" s="50" t="s">
        <v>170</v>
      </c>
      <c r="C86" s="47" t="s">
        <v>171</v>
      </c>
      <c r="D86" s="13">
        <f t="shared" ref="D86:I86" si="37">SUM(D87:D93)</f>
        <v>0</v>
      </c>
      <c r="E86" s="13">
        <f t="shared" si="37"/>
        <v>0</v>
      </c>
      <c r="F86" s="13">
        <f t="shared" si="37"/>
        <v>0</v>
      </c>
      <c r="G86" s="13">
        <f t="shared" si="37"/>
        <v>0</v>
      </c>
      <c r="H86" s="13">
        <f t="shared" si="37"/>
        <v>0</v>
      </c>
      <c r="I86" s="13">
        <f t="shared" si="37"/>
        <v>0</v>
      </c>
      <c r="J86" s="62" t="str">
        <f t="shared" si="22"/>
        <v>-</v>
      </c>
    </row>
    <row r="87" spans="1:10" ht="12.75" customHeight="1" x14ac:dyDescent="0.2">
      <c r="A87" s="48">
        <v>3291</v>
      </c>
      <c r="B87" s="51" t="s">
        <v>172</v>
      </c>
      <c r="C87" s="47" t="s">
        <v>173</v>
      </c>
      <c r="D87" s="103">
        <f>SUM('510:816'!D87)</f>
        <v>0</v>
      </c>
      <c r="E87" s="103">
        <f>SUM('510:816'!E87)</f>
        <v>0</v>
      </c>
      <c r="F87" s="103">
        <f>'Nacionalno sufinanciranje'!D87</f>
        <v>0</v>
      </c>
      <c r="G87" s="103">
        <f>'Nacionalno sufinanciranje'!E87</f>
        <v>0</v>
      </c>
      <c r="H87" s="17">
        <f t="shared" ref="H87:I93" si="38">D87+F87</f>
        <v>0</v>
      </c>
      <c r="I87" s="17">
        <f t="shared" si="38"/>
        <v>0</v>
      </c>
      <c r="J87" s="62" t="str">
        <f t="shared" si="22"/>
        <v>-</v>
      </c>
    </row>
    <row r="88" spans="1:10" ht="12.75" customHeight="1" x14ac:dyDescent="0.2">
      <c r="A88" s="48">
        <v>3292</v>
      </c>
      <c r="B88" s="50" t="s">
        <v>174</v>
      </c>
      <c r="C88" s="47" t="s">
        <v>175</v>
      </c>
      <c r="D88" s="103">
        <f>SUM('510:816'!D88)</f>
        <v>0</v>
      </c>
      <c r="E88" s="103">
        <f>SUM('510:816'!E88)</f>
        <v>0</v>
      </c>
      <c r="F88" s="103">
        <f>'Nacionalno sufinanciranje'!D88</f>
        <v>0</v>
      </c>
      <c r="G88" s="103">
        <f>'Nacionalno sufinanciranje'!E88</f>
        <v>0</v>
      </c>
      <c r="H88" s="17">
        <f t="shared" si="38"/>
        <v>0</v>
      </c>
      <c r="I88" s="17">
        <f t="shared" si="38"/>
        <v>0</v>
      </c>
      <c r="J88" s="62" t="str">
        <f t="shared" si="22"/>
        <v>-</v>
      </c>
    </row>
    <row r="89" spans="1:10" ht="12.75" customHeight="1" x14ac:dyDescent="0.2">
      <c r="A89" s="48">
        <v>3293</v>
      </c>
      <c r="B89" s="50" t="s">
        <v>176</v>
      </c>
      <c r="C89" s="47" t="s">
        <v>177</v>
      </c>
      <c r="D89" s="103">
        <f>SUM('510:816'!D89)</f>
        <v>0</v>
      </c>
      <c r="E89" s="103">
        <f>SUM('510:816'!E89)</f>
        <v>0</v>
      </c>
      <c r="F89" s="103">
        <f>'Nacionalno sufinanciranje'!D89</f>
        <v>0</v>
      </c>
      <c r="G89" s="103">
        <f>'Nacionalno sufinanciranje'!E89</f>
        <v>0</v>
      </c>
      <c r="H89" s="17">
        <f t="shared" si="38"/>
        <v>0</v>
      </c>
      <c r="I89" s="17">
        <f t="shared" si="38"/>
        <v>0</v>
      </c>
      <c r="J89" s="62" t="str">
        <f t="shared" si="22"/>
        <v>-</v>
      </c>
    </row>
    <row r="90" spans="1:10" ht="12.75" customHeight="1" x14ac:dyDescent="0.2">
      <c r="A90" s="48">
        <v>3294</v>
      </c>
      <c r="B90" s="50" t="s">
        <v>178</v>
      </c>
      <c r="C90" s="47" t="s">
        <v>179</v>
      </c>
      <c r="D90" s="103">
        <f>SUM('510:816'!D90)</f>
        <v>0</v>
      </c>
      <c r="E90" s="103">
        <f>SUM('510:816'!E90)</f>
        <v>0</v>
      </c>
      <c r="F90" s="103">
        <f>'Nacionalno sufinanciranje'!D90</f>
        <v>0</v>
      </c>
      <c r="G90" s="103">
        <f>'Nacionalno sufinanciranje'!E90</f>
        <v>0</v>
      </c>
      <c r="H90" s="17">
        <f t="shared" si="38"/>
        <v>0</v>
      </c>
      <c r="I90" s="17">
        <f t="shared" si="38"/>
        <v>0</v>
      </c>
      <c r="J90" s="62" t="str">
        <f t="shared" si="22"/>
        <v>-</v>
      </c>
    </row>
    <row r="91" spans="1:10" ht="12.75" customHeight="1" x14ac:dyDescent="0.2">
      <c r="A91" s="48">
        <v>3295</v>
      </c>
      <c r="B91" s="50" t="s">
        <v>180</v>
      </c>
      <c r="C91" s="47" t="s">
        <v>181</v>
      </c>
      <c r="D91" s="103">
        <f>SUM('510:816'!D91)</f>
        <v>0</v>
      </c>
      <c r="E91" s="103">
        <f>SUM('510:816'!E91)</f>
        <v>0</v>
      </c>
      <c r="F91" s="103">
        <f>'Nacionalno sufinanciranje'!D91</f>
        <v>0</v>
      </c>
      <c r="G91" s="103">
        <f>'Nacionalno sufinanciranje'!E91</f>
        <v>0</v>
      </c>
      <c r="H91" s="17">
        <f t="shared" si="38"/>
        <v>0</v>
      </c>
      <c r="I91" s="17">
        <f t="shared" si="38"/>
        <v>0</v>
      </c>
      <c r="J91" s="62" t="str">
        <f t="shared" si="22"/>
        <v>-</v>
      </c>
    </row>
    <row r="92" spans="1:10" ht="12.75" customHeight="1" x14ac:dyDescent="0.2">
      <c r="A92" s="48" t="s">
        <v>182</v>
      </c>
      <c r="B92" s="50" t="s">
        <v>183</v>
      </c>
      <c r="C92" s="47" t="s">
        <v>182</v>
      </c>
      <c r="D92" s="103">
        <f>SUM('510:816'!D92)</f>
        <v>0</v>
      </c>
      <c r="E92" s="103">
        <f>SUM('510:816'!E92)</f>
        <v>0</v>
      </c>
      <c r="F92" s="103">
        <f>'Nacionalno sufinanciranje'!D92</f>
        <v>0</v>
      </c>
      <c r="G92" s="103">
        <f>'Nacionalno sufinanciranje'!E92</f>
        <v>0</v>
      </c>
      <c r="H92" s="17">
        <f t="shared" si="38"/>
        <v>0</v>
      </c>
      <c r="I92" s="17">
        <f t="shared" si="38"/>
        <v>0</v>
      </c>
      <c r="J92" s="62" t="str">
        <f t="shared" si="22"/>
        <v>-</v>
      </c>
    </row>
    <row r="93" spans="1:10" ht="12.75" customHeight="1" x14ac:dyDescent="0.2">
      <c r="A93" s="48">
        <v>3299</v>
      </c>
      <c r="B93" s="50" t="s">
        <v>184</v>
      </c>
      <c r="C93" s="47" t="s">
        <v>185</v>
      </c>
      <c r="D93" s="103">
        <f>SUM('510:816'!D93)</f>
        <v>0</v>
      </c>
      <c r="E93" s="103">
        <f>SUM('510:816'!E93)</f>
        <v>0</v>
      </c>
      <c r="F93" s="103">
        <f>'Nacionalno sufinanciranje'!D93</f>
        <v>0</v>
      </c>
      <c r="G93" s="103">
        <f>'Nacionalno sufinanciranje'!E93</f>
        <v>0</v>
      </c>
      <c r="H93" s="17">
        <f t="shared" si="38"/>
        <v>0</v>
      </c>
      <c r="I93" s="17">
        <f t="shared" si="38"/>
        <v>0</v>
      </c>
      <c r="J93" s="62" t="str">
        <f t="shared" si="22"/>
        <v>-</v>
      </c>
    </row>
    <row r="94" spans="1:10" ht="12.75" customHeight="1" x14ac:dyDescent="0.2">
      <c r="A94" s="48">
        <v>34</v>
      </c>
      <c r="B94" s="51" t="s">
        <v>186</v>
      </c>
      <c r="C94" s="47" t="s">
        <v>187</v>
      </c>
      <c r="D94" s="13">
        <f t="shared" ref="D94:I94" si="39">D95+D100+D108</f>
        <v>0</v>
      </c>
      <c r="E94" s="13">
        <f t="shared" si="39"/>
        <v>0</v>
      </c>
      <c r="F94" s="13">
        <f t="shared" si="39"/>
        <v>0</v>
      </c>
      <c r="G94" s="13">
        <f t="shared" si="39"/>
        <v>0</v>
      </c>
      <c r="H94" s="13">
        <f t="shared" si="39"/>
        <v>0</v>
      </c>
      <c r="I94" s="13">
        <f t="shared" si="39"/>
        <v>0</v>
      </c>
      <c r="J94" s="62" t="str">
        <f t="shared" si="22"/>
        <v>-</v>
      </c>
    </row>
    <row r="95" spans="1:10" ht="12.75" customHeight="1" x14ac:dyDescent="0.2">
      <c r="A95" s="48">
        <v>341</v>
      </c>
      <c r="B95" s="50" t="s">
        <v>188</v>
      </c>
      <c r="C95" s="47" t="s">
        <v>189</v>
      </c>
      <c r="D95" s="13">
        <f t="shared" ref="D95:I95" si="40">SUM(D96:D99)</f>
        <v>0</v>
      </c>
      <c r="E95" s="13">
        <f t="shared" si="40"/>
        <v>0</v>
      </c>
      <c r="F95" s="13">
        <f t="shared" si="40"/>
        <v>0</v>
      </c>
      <c r="G95" s="13">
        <f t="shared" si="40"/>
        <v>0</v>
      </c>
      <c r="H95" s="13">
        <f t="shared" si="40"/>
        <v>0</v>
      </c>
      <c r="I95" s="13">
        <f t="shared" si="40"/>
        <v>0</v>
      </c>
      <c r="J95" s="62" t="str">
        <f t="shared" si="22"/>
        <v>-</v>
      </c>
    </row>
    <row r="96" spans="1:10" ht="12.75" customHeight="1" x14ac:dyDescent="0.2">
      <c r="A96" s="48">
        <v>3411</v>
      </c>
      <c r="B96" s="50" t="s">
        <v>190</v>
      </c>
      <c r="C96" s="47" t="s">
        <v>191</v>
      </c>
      <c r="D96" s="103">
        <f>SUM('510:816'!D96)</f>
        <v>0</v>
      </c>
      <c r="E96" s="103">
        <f>SUM('510:816'!E96)</f>
        <v>0</v>
      </c>
      <c r="F96" s="103">
        <f>'Nacionalno sufinanciranje'!D96</f>
        <v>0</v>
      </c>
      <c r="G96" s="103">
        <f>'Nacionalno sufinanciranje'!E96</f>
        <v>0</v>
      </c>
      <c r="H96" s="17">
        <f t="shared" ref="H96:I99" si="41">D96+F96</f>
        <v>0</v>
      </c>
      <c r="I96" s="17">
        <f t="shared" si="41"/>
        <v>0</v>
      </c>
      <c r="J96" s="62" t="str">
        <f t="shared" si="22"/>
        <v>-</v>
      </c>
    </row>
    <row r="97" spans="1:10" ht="12.75" customHeight="1" x14ac:dyDescent="0.2">
      <c r="A97" s="48">
        <v>3412</v>
      </c>
      <c r="B97" s="50" t="s">
        <v>192</v>
      </c>
      <c r="C97" s="47" t="s">
        <v>193</v>
      </c>
      <c r="D97" s="103">
        <f>SUM('510:816'!D97)</f>
        <v>0</v>
      </c>
      <c r="E97" s="103">
        <f>SUM('510:816'!E97)</f>
        <v>0</v>
      </c>
      <c r="F97" s="103">
        <f>'Nacionalno sufinanciranje'!D97</f>
        <v>0</v>
      </c>
      <c r="G97" s="103">
        <f>'Nacionalno sufinanciranje'!E97</f>
        <v>0</v>
      </c>
      <c r="H97" s="17">
        <f t="shared" si="41"/>
        <v>0</v>
      </c>
      <c r="I97" s="17">
        <f t="shared" si="41"/>
        <v>0</v>
      </c>
      <c r="J97" s="62" t="str">
        <f t="shared" si="22"/>
        <v>-</v>
      </c>
    </row>
    <row r="98" spans="1:10" ht="12.75" customHeight="1" x14ac:dyDescent="0.2">
      <c r="A98" s="48">
        <v>3413</v>
      </c>
      <c r="B98" s="50" t="s">
        <v>194</v>
      </c>
      <c r="C98" s="47" t="s">
        <v>195</v>
      </c>
      <c r="D98" s="103">
        <f>SUM('510:816'!D98)</f>
        <v>0</v>
      </c>
      <c r="E98" s="103">
        <f>SUM('510:816'!E98)</f>
        <v>0</v>
      </c>
      <c r="F98" s="103">
        <f>'Nacionalno sufinanciranje'!D98</f>
        <v>0</v>
      </c>
      <c r="G98" s="103">
        <f>'Nacionalno sufinanciranje'!E98</f>
        <v>0</v>
      </c>
      <c r="H98" s="17">
        <f t="shared" si="41"/>
        <v>0</v>
      </c>
      <c r="I98" s="17">
        <f t="shared" si="41"/>
        <v>0</v>
      </c>
      <c r="J98" s="62" t="str">
        <f t="shared" si="22"/>
        <v>-</v>
      </c>
    </row>
    <row r="99" spans="1:10" ht="12.75" customHeight="1" x14ac:dyDescent="0.2">
      <c r="A99" s="48">
        <v>3419</v>
      </c>
      <c r="B99" s="50" t="s">
        <v>196</v>
      </c>
      <c r="C99" s="47" t="s">
        <v>197</v>
      </c>
      <c r="D99" s="103">
        <f>SUM('510:816'!D99)</f>
        <v>0</v>
      </c>
      <c r="E99" s="103">
        <f>SUM('510:816'!E99)</f>
        <v>0</v>
      </c>
      <c r="F99" s="103">
        <f>'Nacionalno sufinanciranje'!D99</f>
        <v>0</v>
      </c>
      <c r="G99" s="103">
        <f>'Nacionalno sufinanciranje'!E99</f>
        <v>0</v>
      </c>
      <c r="H99" s="17">
        <f t="shared" si="41"/>
        <v>0</v>
      </c>
      <c r="I99" s="17">
        <f t="shared" si="41"/>
        <v>0</v>
      </c>
      <c r="J99" s="62" t="str">
        <f t="shared" si="22"/>
        <v>-</v>
      </c>
    </row>
    <row r="100" spans="1:10" ht="12.75" customHeight="1" x14ac:dyDescent="0.2">
      <c r="A100" s="48">
        <v>342</v>
      </c>
      <c r="B100" s="50" t="s">
        <v>198</v>
      </c>
      <c r="C100" s="47" t="s">
        <v>199</v>
      </c>
      <c r="D100" s="13">
        <f t="shared" ref="D100:I100" si="42">SUM(D101:D107)</f>
        <v>0</v>
      </c>
      <c r="E100" s="13">
        <f t="shared" si="42"/>
        <v>0</v>
      </c>
      <c r="F100" s="13">
        <f t="shared" si="42"/>
        <v>0</v>
      </c>
      <c r="G100" s="13">
        <f t="shared" si="42"/>
        <v>0</v>
      </c>
      <c r="H100" s="13">
        <f t="shared" si="42"/>
        <v>0</v>
      </c>
      <c r="I100" s="13">
        <f t="shared" si="42"/>
        <v>0</v>
      </c>
      <c r="J100" s="64" t="str">
        <f t="shared" si="22"/>
        <v>-</v>
      </c>
    </row>
    <row r="101" spans="1:10" ht="22.8" x14ac:dyDescent="0.2">
      <c r="A101" s="48">
        <v>3421</v>
      </c>
      <c r="B101" s="50" t="s">
        <v>200</v>
      </c>
      <c r="C101" s="47" t="s">
        <v>201</v>
      </c>
      <c r="D101" s="103">
        <f>SUM('510:816'!D101)</f>
        <v>0</v>
      </c>
      <c r="E101" s="103">
        <f>SUM('510:816'!E101)</f>
        <v>0</v>
      </c>
      <c r="F101" s="103">
        <f>'Nacionalno sufinanciranje'!D101</f>
        <v>0</v>
      </c>
      <c r="G101" s="103">
        <f>'Nacionalno sufinanciranje'!E101</f>
        <v>0</v>
      </c>
      <c r="H101" s="17">
        <f t="shared" ref="H101:I107" si="43">D101+F101</f>
        <v>0</v>
      </c>
      <c r="I101" s="17">
        <f t="shared" si="43"/>
        <v>0</v>
      </c>
      <c r="J101" s="64" t="str">
        <f t="shared" si="22"/>
        <v>-</v>
      </c>
    </row>
    <row r="102" spans="1:10" ht="22.8" x14ac:dyDescent="0.2">
      <c r="A102" s="48">
        <v>3422</v>
      </c>
      <c r="B102" s="51" t="s">
        <v>202</v>
      </c>
      <c r="C102" s="47" t="s">
        <v>203</v>
      </c>
      <c r="D102" s="103">
        <f>SUM('510:816'!D102)</f>
        <v>0</v>
      </c>
      <c r="E102" s="103">
        <f>SUM('510:816'!E102)</f>
        <v>0</v>
      </c>
      <c r="F102" s="103">
        <f>'Nacionalno sufinanciranje'!D102</f>
        <v>0</v>
      </c>
      <c r="G102" s="103">
        <f>'Nacionalno sufinanciranje'!E102</f>
        <v>0</v>
      </c>
      <c r="H102" s="17">
        <f t="shared" si="43"/>
        <v>0</v>
      </c>
      <c r="I102" s="17">
        <f t="shared" si="43"/>
        <v>0</v>
      </c>
      <c r="J102" s="64" t="str">
        <f t="shared" si="22"/>
        <v>-</v>
      </c>
    </row>
    <row r="103" spans="1:10" ht="22.8" x14ac:dyDescent="0.2">
      <c r="A103" s="48">
        <v>3423</v>
      </c>
      <c r="B103" s="51" t="s">
        <v>204</v>
      </c>
      <c r="C103" s="47" t="s">
        <v>205</v>
      </c>
      <c r="D103" s="103">
        <f>SUM('510:816'!D103)</f>
        <v>0</v>
      </c>
      <c r="E103" s="103">
        <f>SUM('510:816'!E103)</f>
        <v>0</v>
      </c>
      <c r="F103" s="103">
        <f>'Nacionalno sufinanciranje'!D103</f>
        <v>0</v>
      </c>
      <c r="G103" s="103">
        <f>'Nacionalno sufinanciranje'!E103</f>
        <v>0</v>
      </c>
      <c r="H103" s="17">
        <f t="shared" si="43"/>
        <v>0</v>
      </c>
      <c r="I103" s="17">
        <f t="shared" si="43"/>
        <v>0</v>
      </c>
      <c r="J103" s="64" t="str">
        <f t="shared" si="22"/>
        <v>-</v>
      </c>
    </row>
    <row r="104" spans="1:10" ht="12.75" customHeight="1" x14ac:dyDescent="0.2">
      <c r="A104" s="48">
        <v>3425</v>
      </c>
      <c r="B104" s="50" t="s">
        <v>206</v>
      </c>
      <c r="C104" s="47" t="s">
        <v>207</v>
      </c>
      <c r="D104" s="103">
        <f>SUM('510:816'!D104)</f>
        <v>0</v>
      </c>
      <c r="E104" s="103">
        <f>SUM('510:816'!E104)</f>
        <v>0</v>
      </c>
      <c r="F104" s="103">
        <f>'Nacionalno sufinanciranje'!D104</f>
        <v>0</v>
      </c>
      <c r="G104" s="103">
        <f>'Nacionalno sufinanciranje'!E104</f>
        <v>0</v>
      </c>
      <c r="H104" s="17">
        <f t="shared" si="43"/>
        <v>0</v>
      </c>
      <c r="I104" s="17">
        <f t="shared" si="43"/>
        <v>0</v>
      </c>
      <c r="J104" s="62" t="str">
        <f t="shared" si="22"/>
        <v>-</v>
      </c>
    </row>
    <row r="105" spans="1:10" ht="12" x14ac:dyDescent="0.2">
      <c r="A105" s="48">
        <v>3426</v>
      </c>
      <c r="B105" s="50" t="s">
        <v>208</v>
      </c>
      <c r="C105" s="47" t="s">
        <v>209</v>
      </c>
      <c r="D105" s="103">
        <f>SUM('510:816'!D105)</f>
        <v>0</v>
      </c>
      <c r="E105" s="103">
        <f>SUM('510:816'!E105)</f>
        <v>0</v>
      </c>
      <c r="F105" s="103">
        <f>'Nacionalno sufinanciranje'!D105</f>
        <v>0</v>
      </c>
      <c r="G105" s="103">
        <f>'Nacionalno sufinanciranje'!E105</f>
        <v>0</v>
      </c>
      <c r="H105" s="17">
        <f t="shared" si="43"/>
        <v>0</v>
      </c>
      <c r="I105" s="17">
        <f t="shared" si="43"/>
        <v>0</v>
      </c>
      <c r="J105" s="62" t="str">
        <f t="shared" si="22"/>
        <v>-</v>
      </c>
    </row>
    <row r="106" spans="1:10" ht="22.8" x14ac:dyDescent="0.2">
      <c r="A106" s="48">
        <v>3427</v>
      </c>
      <c r="B106" s="50" t="s">
        <v>210</v>
      </c>
      <c r="C106" s="47" t="s">
        <v>211</v>
      </c>
      <c r="D106" s="103">
        <f>SUM('510:816'!D106)</f>
        <v>0</v>
      </c>
      <c r="E106" s="103">
        <f>SUM('510:816'!E106)</f>
        <v>0</v>
      </c>
      <c r="F106" s="103">
        <f>'Nacionalno sufinanciranje'!D106</f>
        <v>0</v>
      </c>
      <c r="G106" s="103">
        <f>'Nacionalno sufinanciranje'!E106</f>
        <v>0</v>
      </c>
      <c r="H106" s="17">
        <f t="shared" si="43"/>
        <v>0</v>
      </c>
      <c r="I106" s="17">
        <f t="shared" si="43"/>
        <v>0</v>
      </c>
      <c r="J106" s="62" t="str">
        <f t="shared" si="22"/>
        <v>-</v>
      </c>
    </row>
    <row r="107" spans="1:10" ht="12.75" customHeight="1" x14ac:dyDescent="0.2">
      <c r="A107" s="48">
        <v>3428</v>
      </c>
      <c r="B107" s="50" t="s">
        <v>212</v>
      </c>
      <c r="C107" s="47" t="s">
        <v>213</v>
      </c>
      <c r="D107" s="103">
        <f>SUM('510:816'!D107)</f>
        <v>0</v>
      </c>
      <c r="E107" s="103">
        <f>SUM('510:816'!E107)</f>
        <v>0</v>
      </c>
      <c r="F107" s="103">
        <f>'Nacionalno sufinanciranje'!D107</f>
        <v>0</v>
      </c>
      <c r="G107" s="103">
        <f>'Nacionalno sufinanciranje'!E107</f>
        <v>0</v>
      </c>
      <c r="H107" s="17">
        <f t="shared" si="43"/>
        <v>0</v>
      </c>
      <c r="I107" s="17">
        <f t="shared" si="43"/>
        <v>0</v>
      </c>
      <c r="J107" s="62" t="str">
        <f t="shared" si="22"/>
        <v>-</v>
      </c>
    </row>
    <row r="108" spans="1:10" ht="12.75" customHeight="1" x14ac:dyDescent="0.2">
      <c r="A108" s="48">
        <v>343</v>
      </c>
      <c r="B108" s="39" t="s">
        <v>214</v>
      </c>
      <c r="C108" s="47" t="s">
        <v>215</v>
      </c>
      <c r="D108" s="13">
        <f t="shared" ref="D108:I108" si="44">SUM(D109:D112)</f>
        <v>0</v>
      </c>
      <c r="E108" s="13">
        <f t="shared" si="44"/>
        <v>0</v>
      </c>
      <c r="F108" s="13">
        <f t="shared" si="44"/>
        <v>0</v>
      </c>
      <c r="G108" s="13">
        <f t="shared" si="44"/>
        <v>0</v>
      </c>
      <c r="H108" s="13">
        <f t="shared" si="44"/>
        <v>0</v>
      </c>
      <c r="I108" s="13">
        <f t="shared" si="44"/>
        <v>0</v>
      </c>
      <c r="J108" s="62" t="str">
        <f t="shared" ref="J108:J171" si="45">IF(H108&lt;&gt;0,IF(I108/H108&gt;=100,"&gt;&gt;100",I108/H108*100),"-")</f>
        <v>-</v>
      </c>
    </row>
    <row r="109" spans="1:10" ht="12.75" customHeight="1" x14ac:dyDescent="0.2">
      <c r="A109" s="48">
        <v>3431</v>
      </c>
      <c r="B109" s="49" t="s">
        <v>216</v>
      </c>
      <c r="C109" s="47" t="s">
        <v>217</v>
      </c>
      <c r="D109" s="103">
        <f>SUM('510:816'!D109)</f>
        <v>0</v>
      </c>
      <c r="E109" s="103">
        <f>SUM('510:816'!E109)</f>
        <v>0</v>
      </c>
      <c r="F109" s="103">
        <f>'Nacionalno sufinanciranje'!D109</f>
        <v>0</v>
      </c>
      <c r="G109" s="103">
        <f>'Nacionalno sufinanciranje'!E109</f>
        <v>0</v>
      </c>
      <c r="H109" s="17">
        <f t="shared" ref="H109:I112" si="46">D109+F109</f>
        <v>0</v>
      </c>
      <c r="I109" s="17">
        <f t="shared" si="46"/>
        <v>0</v>
      </c>
      <c r="J109" s="62" t="str">
        <f t="shared" si="45"/>
        <v>-</v>
      </c>
    </row>
    <row r="110" spans="1:10" ht="12.75" customHeight="1" x14ac:dyDescent="0.2">
      <c r="A110" s="48">
        <v>3432</v>
      </c>
      <c r="B110" s="39" t="s">
        <v>218</v>
      </c>
      <c r="C110" s="47" t="s">
        <v>219</v>
      </c>
      <c r="D110" s="103">
        <f>SUM('510:816'!D110)</f>
        <v>0</v>
      </c>
      <c r="E110" s="103">
        <f>SUM('510:816'!E110)</f>
        <v>0</v>
      </c>
      <c r="F110" s="103">
        <f>'Nacionalno sufinanciranje'!D110</f>
        <v>0</v>
      </c>
      <c r="G110" s="103">
        <f>'Nacionalno sufinanciranje'!E110</f>
        <v>0</v>
      </c>
      <c r="H110" s="17">
        <f t="shared" si="46"/>
        <v>0</v>
      </c>
      <c r="I110" s="17">
        <f t="shared" si="46"/>
        <v>0</v>
      </c>
      <c r="J110" s="62" t="str">
        <f t="shared" si="45"/>
        <v>-</v>
      </c>
    </row>
    <row r="111" spans="1:10" ht="12.75" customHeight="1" x14ac:dyDescent="0.2">
      <c r="A111" s="48">
        <v>3433</v>
      </c>
      <c r="B111" s="39" t="s">
        <v>220</v>
      </c>
      <c r="C111" s="47" t="s">
        <v>221</v>
      </c>
      <c r="D111" s="103">
        <f>SUM('510:816'!D111)</f>
        <v>0</v>
      </c>
      <c r="E111" s="103">
        <f>SUM('510:816'!E111)</f>
        <v>0</v>
      </c>
      <c r="F111" s="103">
        <f>'Nacionalno sufinanciranje'!D111</f>
        <v>0</v>
      </c>
      <c r="G111" s="103">
        <f>'Nacionalno sufinanciranje'!E111</f>
        <v>0</v>
      </c>
      <c r="H111" s="17">
        <f t="shared" si="46"/>
        <v>0</v>
      </c>
      <c r="I111" s="17">
        <f t="shared" si="46"/>
        <v>0</v>
      </c>
      <c r="J111" s="62" t="str">
        <f t="shared" si="45"/>
        <v>-</v>
      </c>
    </row>
    <row r="112" spans="1:10" ht="12.75" customHeight="1" x14ac:dyDescent="0.2">
      <c r="A112" s="48">
        <v>3434</v>
      </c>
      <c r="B112" s="39" t="s">
        <v>222</v>
      </c>
      <c r="C112" s="47" t="s">
        <v>223</v>
      </c>
      <c r="D112" s="103">
        <f>SUM('510:816'!D112)</f>
        <v>0</v>
      </c>
      <c r="E112" s="103">
        <f>SUM('510:816'!E112)</f>
        <v>0</v>
      </c>
      <c r="F112" s="103">
        <f>'Nacionalno sufinanciranje'!D112</f>
        <v>0</v>
      </c>
      <c r="G112" s="103">
        <f>'Nacionalno sufinanciranje'!E112</f>
        <v>0</v>
      </c>
      <c r="H112" s="17">
        <f t="shared" si="46"/>
        <v>0</v>
      </c>
      <c r="I112" s="17">
        <f t="shared" si="46"/>
        <v>0</v>
      </c>
      <c r="J112" s="62" t="str">
        <f t="shared" si="45"/>
        <v>-</v>
      </c>
    </row>
    <row r="113" spans="1:10" ht="12.75" customHeight="1" x14ac:dyDescent="0.2">
      <c r="A113" s="48">
        <v>35</v>
      </c>
      <c r="B113" s="39" t="s">
        <v>224</v>
      </c>
      <c r="C113" s="47" t="s">
        <v>225</v>
      </c>
      <c r="D113" s="13">
        <f t="shared" ref="D113:I113" si="47">D114+D117+D121</f>
        <v>0</v>
      </c>
      <c r="E113" s="13">
        <f t="shared" si="47"/>
        <v>0</v>
      </c>
      <c r="F113" s="13">
        <f t="shared" si="47"/>
        <v>0</v>
      </c>
      <c r="G113" s="13">
        <f t="shared" si="47"/>
        <v>0</v>
      </c>
      <c r="H113" s="13">
        <f t="shared" si="47"/>
        <v>0</v>
      </c>
      <c r="I113" s="13">
        <f t="shared" si="47"/>
        <v>0</v>
      </c>
      <c r="J113" s="62" t="str">
        <f t="shared" si="45"/>
        <v>-</v>
      </c>
    </row>
    <row r="114" spans="1:10" ht="22.8" x14ac:dyDescent="0.2">
      <c r="A114" s="48">
        <v>351</v>
      </c>
      <c r="B114" s="39" t="s">
        <v>226</v>
      </c>
      <c r="C114" s="47" t="s">
        <v>227</v>
      </c>
      <c r="D114" s="13">
        <f t="shared" ref="D114:I114" si="48">SUM(D115:D116)</f>
        <v>0</v>
      </c>
      <c r="E114" s="13">
        <f t="shared" si="48"/>
        <v>0</v>
      </c>
      <c r="F114" s="13">
        <f t="shared" si="48"/>
        <v>0</v>
      </c>
      <c r="G114" s="13">
        <f t="shared" si="48"/>
        <v>0</v>
      </c>
      <c r="H114" s="13">
        <f t="shared" si="48"/>
        <v>0</v>
      </c>
      <c r="I114" s="13">
        <f t="shared" si="48"/>
        <v>0</v>
      </c>
      <c r="J114" s="62" t="str">
        <f t="shared" si="45"/>
        <v>-</v>
      </c>
    </row>
    <row r="115" spans="1:10" ht="12" x14ac:dyDescent="0.2">
      <c r="A115" s="48">
        <v>3511</v>
      </c>
      <c r="B115" s="39" t="s">
        <v>228</v>
      </c>
      <c r="C115" s="47" t="s">
        <v>229</v>
      </c>
      <c r="D115" s="103">
        <f>SUM('510:816'!D115)</f>
        <v>0</v>
      </c>
      <c r="E115" s="103">
        <f>SUM('510:816'!E115)</f>
        <v>0</v>
      </c>
      <c r="F115" s="103">
        <f>'Nacionalno sufinanciranje'!D115</f>
        <v>0</v>
      </c>
      <c r="G115" s="103">
        <f>'Nacionalno sufinanciranje'!E115</f>
        <v>0</v>
      </c>
      <c r="H115" s="17">
        <f t="shared" ref="H115:I116" si="49">D115+F115</f>
        <v>0</v>
      </c>
      <c r="I115" s="17">
        <f t="shared" si="49"/>
        <v>0</v>
      </c>
      <c r="J115" s="62" t="str">
        <f t="shared" si="45"/>
        <v>-</v>
      </c>
    </row>
    <row r="116" spans="1:10" ht="12.75" customHeight="1" x14ac:dyDescent="0.2">
      <c r="A116" s="48">
        <v>3512</v>
      </c>
      <c r="B116" s="39" t="s">
        <v>230</v>
      </c>
      <c r="C116" s="47" t="s">
        <v>231</v>
      </c>
      <c r="D116" s="103">
        <f>SUM('510:816'!D116)</f>
        <v>0</v>
      </c>
      <c r="E116" s="103">
        <f>SUM('510:816'!E116)</f>
        <v>0</v>
      </c>
      <c r="F116" s="103">
        <f>'Nacionalno sufinanciranje'!D116</f>
        <v>0</v>
      </c>
      <c r="G116" s="103">
        <f>'Nacionalno sufinanciranje'!E116</f>
        <v>0</v>
      </c>
      <c r="H116" s="17">
        <f t="shared" si="49"/>
        <v>0</v>
      </c>
      <c r="I116" s="17">
        <f t="shared" si="49"/>
        <v>0</v>
      </c>
      <c r="J116" s="62" t="str">
        <f t="shared" si="45"/>
        <v>-</v>
      </c>
    </row>
    <row r="117" spans="1:10" ht="34.200000000000003" x14ac:dyDescent="0.2">
      <c r="A117" s="48">
        <v>352</v>
      </c>
      <c r="B117" s="39" t="s">
        <v>232</v>
      </c>
      <c r="C117" s="47" t="s">
        <v>233</v>
      </c>
      <c r="D117" s="13">
        <f t="shared" ref="D117:I117" si="50">SUM(D118:D120)</f>
        <v>0</v>
      </c>
      <c r="E117" s="13">
        <f t="shared" si="50"/>
        <v>0</v>
      </c>
      <c r="F117" s="13">
        <f t="shared" si="50"/>
        <v>0</v>
      </c>
      <c r="G117" s="13">
        <f t="shared" si="50"/>
        <v>0</v>
      </c>
      <c r="H117" s="13">
        <f t="shared" si="50"/>
        <v>0</v>
      </c>
      <c r="I117" s="13">
        <f t="shared" si="50"/>
        <v>0</v>
      </c>
      <c r="J117" s="62" t="str">
        <f t="shared" si="45"/>
        <v>-</v>
      </c>
    </row>
    <row r="118" spans="1:10" ht="12" x14ac:dyDescent="0.2">
      <c r="A118" s="48">
        <v>3521</v>
      </c>
      <c r="B118" s="39" t="s">
        <v>234</v>
      </c>
      <c r="C118" s="47" t="s">
        <v>235</v>
      </c>
      <c r="D118" s="103">
        <f>SUM('510:816'!D118)</f>
        <v>0</v>
      </c>
      <c r="E118" s="103">
        <f>SUM('510:816'!E118)</f>
        <v>0</v>
      </c>
      <c r="F118" s="103">
        <f>'Nacionalno sufinanciranje'!D118</f>
        <v>0</v>
      </c>
      <c r="G118" s="103">
        <f>'Nacionalno sufinanciranje'!E118</f>
        <v>0</v>
      </c>
      <c r="H118" s="17">
        <f t="shared" ref="H118:I121" si="51">D118+F118</f>
        <v>0</v>
      </c>
      <c r="I118" s="17">
        <f t="shared" si="51"/>
        <v>0</v>
      </c>
      <c r="J118" s="62" t="str">
        <f t="shared" si="45"/>
        <v>-</v>
      </c>
    </row>
    <row r="119" spans="1:10" ht="12.75" customHeight="1" x14ac:dyDescent="0.2">
      <c r="A119" s="48">
        <v>3522</v>
      </c>
      <c r="B119" s="39" t="s">
        <v>236</v>
      </c>
      <c r="C119" s="47" t="s">
        <v>237</v>
      </c>
      <c r="D119" s="103">
        <f>SUM('510:816'!D119)</f>
        <v>0</v>
      </c>
      <c r="E119" s="103">
        <f>SUM('510:816'!E119)</f>
        <v>0</v>
      </c>
      <c r="F119" s="103">
        <f>'Nacionalno sufinanciranje'!D119</f>
        <v>0</v>
      </c>
      <c r="G119" s="103">
        <f>'Nacionalno sufinanciranje'!E119</f>
        <v>0</v>
      </c>
      <c r="H119" s="17">
        <f t="shared" si="51"/>
        <v>0</v>
      </c>
      <c r="I119" s="17">
        <f t="shared" si="51"/>
        <v>0</v>
      </c>
      <c r="J119" s="62" t="str">
        <f t="shared" si="45"/>
        <v>-</v>
      </c>
    </row>
    <row r="120" spans="1:10" ht="12.75" customHeight="1" x14ac:dyDescent="0.2">
      <c r="A120" s="48">
        <v>3523</v>
      </c>
      <c r="B120" s="50" t="s">
        <v>238</v>
      </c>
      <c r="C120" s="47" t="s">
        <v>239</v>
      </c>
      <c r="D120" s="103">
        <f>SUM('510:816'!D120)</f>
        <v>0</v>
      </c>
      <c r="E120" s="103">
        <f>SUM('510:816'!E120)</f>
        <v>0</v>
      </c>
      <c r="F120" s="103">
        <f>'Nacionalno sufinanciranje'!D120</f>
        <v>0</v>
      </c>
      <c r="G120" s="103">
        <f>'Nacionalno sufinanciranje'!E120</f>
        <v>0</v>
      </c>
      <c r="H120" s="17">
        <f t="shared" si="51"/>
        <v>0</v>
      </c>
      <c r="I120" s="17">
        <f t="shared" si="51"/>
        <v>0</v>
      </c>
      <c r="J120" s="62" t="str">
        <f t="shared" si="45"/>
        <v>-</v>
      </c>
    </row>
    <row r="121" spans="1:10" ht="22.8" x14ac:dyDescent="0.2">
      <c r="A121" s="48" t="s">
        <v>240</v>
      </c>
      <c r="B121" s="50" t="s">
        <v>241</v>
      </c>
      <c r="C121" s="47" t="s">
        <v>240</v>
      </c>
      <c r="D121" s="103">
        <f>SUM('510:816'!D121)</f>
        <v>0</v>
      </c>
      <c r="E121" s="103">
        <f>SUM('510:816'!E121)</f>
        <v>0</v>
      </c>
      <c r="F121" s="103">
        <f>'Nacionalno sufinanciranje'!D121</f>
        <v>0</v>
      </c>
      <c r="G121" s="103">
        <f>'Nacionalno sufinanciranje'!E121</f>
        <v>0</v>
      </c>
      <c r="H121" s="17">
        <f t="shared" si="51"/>
        <v>0</v>
      </c>
      <c r="I121" s="17">
        <f t="shared" si="51"/>
        <v>0</v>
      </c>
      <c r="J121" s="62" t="str">
        <f t="shared" si="45"/>
        <v>-</v>
      </c>
    </row>
    <row r="122" spans="1:10" ht="22.8" x14ac:dyDescent="0.2">
      <c r="A122" s="48">
        <v>36</v>
      </c>
      <c r="B122" s="39" t="s">
        <v>242</v>
      </c>
      <c r="C122" s="47" t="s">
        <v>243</v>
      </c>
      <c r="D122" s="13">
        <f>D123+D126+D129+D134+D138+D142+D146+D149</f>
        <v>0</v>
      </c>
      <c r="E122" s="13">
        <f t="shared" ref="E122:I122" si="52">E123+E126+E129+E134+E138+E142+E146+E149</f>
        <v>0</v>
      </c>
      <c r="F122" s="13">
        <f t="shared" si="52"/>
        <v>0</v>
      </c>
      <c r="G122" s="13">
        <f t="shared" si="52"/>
        <v>0</v>
      </c>
      <c r="H122" s="13">
        <f t="shared" si="52"/>
        <v>0</v>
      </c>
      <c r="I122" s="13">
        <f t="shared" si="52"/>
        <v>0</v>
      </c>
      <c r="J122" s="62" t="str">
        <f t="shared" si="45"/>
        <v>-</v>
      </c>
    </row>
    <row r="123" spans="1:10" ht="12.75" customHeight="1" x14ac:dyDescent="0.2">
      <c r="A123" s="48">
        <v>361</v>
      </c>
      <c r="B123" s="50" t="s">
        <v>244</v>
      </c>
      <c r="C123" s="47" t="s">
        <v>245</v>
      </c>
      <c r="D123" s="13">
        <f t="shared" ref="D123:I123" si="53">SUM(D124:D125)</f>
        <v>0</v>
      </c>
      <c r="E123" s="13">
        <f t="shared" si="53"/>
        <v>0</v>
      </c>
      <c r="F123" s="13">
        <f t="shared" si="53"/>
        <v>0</v>
      </c>
      <c r="G123" s="13">
        <f t="shared" si="53"/>
        <v>0</v>
      </c>
      <c r="H123" s="13">
        <f t="shared" si="53"/>
        <v>0</v>
      </c>
      <c r="I123" s="13">
        <f t="shared" si="53"/>
        <v>0</v>
      </c>
      <c r="J123" s="62" t="str">
        <f t="shared" si="45"/>
        <v>-</v>
      </c>
    </row>
    <row r="124" spans="1:10" ht="12.75" customHeight="1" x14ac:dyDescent="0.2">
      <c r="A124" s="48">
        <v>3611</v>
      </c>
      <c r="B124" s="50" t="s">
        <v>246</v>
      </c>
      <c r="C124" s="47" t="s">
        <v>247</v>
      </c>
      <c r="D124" s="103">
        <f>SUM('510:816'!D124)</f>
        <v>0</v>
      </c>
      <c r="E124" s="103">
        <f>SUM('510:816'!E124)</f>
        <v>0</v>
      </c>
      <c r="F124" s="103">
        <f>'Nacionalno sufinanciranje'!D124</f>
        <v>0</v>
      </c>
      <c r="G124" s="103">
        <f>'Nacionalno sufinanciranje'!E124</f>
        <v>0</v>
      </c>
      <c r="H124" s="17">
        <f t="shared" ref="H124:I125" si="54">D124+F124</f>
        <v>0</v>
      </c>
      <c r="I124" s="17">
        <f t="shared" si="54"/>
        <v>0</v>
      </c>
      <c r="J124" s="62" t="str">
        <f t="shared" si="45"/>
        <v>-</v>
      </c>
    </row>
    <row r="125" spans="1:10" ht="12.75" customHeight="1" x14ac:dyDescent="0.2">
      <c r="A125" s="48">
        <v>3612</v>
      </c>
      <c r="B125" s="50" t="s">
        <v>248</v>
      </c>
      <c r="C125" s="47" t="s">
        <v>249</v>
      </c>
      <c r="D125" s="103">
        <f>SUM('510:816'!D125)</f>
        <v>0</v>
      </c>
      <c r="E125" s="103">
        <f>SUM('510:816'!E125)</f>
        <v>0</v>
      </c>
      <c r="F125" s="103">
        <f>'Nacionalno sufinanciranje'!D125</f>
        <v>0</v>
      </c>
      <c r="G125" s="103">
        <f>'Nacionalno sufinanciranje'!E125</f>
        <v>0</v>
      </c>
      <c r="H125" s="17">
        <f t="shared" si="54"/>
        <v>0</v>
      </c>
      <c r="I125" s="17">
        <f t="shared" si="54"/>
        <v>0</v>
      </c>
      <c r="J125" s="62" t="str">
        <f t="shared" si="45"/>
        <v>-</v>
      </c>
    </row>
    <row r="126" spans="1:10" ht="22.8" x14ac:dyDescent="0.2">
      <c r="A126" s="48">
        <v>362</v>
      </c>
      <c r="B126" s="50" t="s">
        <v>250</v>
      </c>
      <c r="C126" s="47" t="s">
        <v>251</v>
      </c>
      <c r="D126" s="13">
        <f t="shared" ref="D126:I126" si="55">SUM(D127:D128)</f>
        <v>0</v>
      </c>
      <c r="E126" s="13">
        <f t="shared" si="55"/>
        <v>0</v>
      </c>
      <c r="F126" s="13">
        <f t="shared" si="55"/>
        <v>0</v>
      </c>
      <c r="G126" s="13">
        <f t="shared" si="55"/>
        <v>0</v>
      </c>
      <c r="H126" s="13">
        <f t="shared" si="55"/>
        <v>0</v>
      </c>
      <c r="I126" s="13">
        <f t="shared" si="55"/>
        <v>0</v>
      </c>
      <c r="J126" s="62" t="str">
        <f t="shared" si="45"/>
        <v>-</v>
      </c>
    </row>
    <row r="127" spans="1:10" ht="12" x14ac:dyDescent="0.2">
      <c r="A127" s="48">
        <v>3621</v>
      </c>
      <c r="B127" s="39" t="s">
        <v>252</v>
      </c>
      <c r="C127" s="47" t="s">
        <v>253</v>
      </c>
      <c r="D127" s="103">
        <f>SUM('510:816'!D127)</f>
        <v>0</v>
      </c>
      <c r="E127" s="103">
        <f>SUM('510:816'!E127)</f>
        <v>0</v>
      </c>
      <c r="F127" s="103">
        <f>'Nacionalno sufinanciranje'!D127</f>
        <v>0</v>
      </c>
      <c r="G127" s="103">
        <f>'Nacionalno sufinanciranje'!E127</f>
        <v>0</v>
      </c>
      <c r="H127" s="17">
        <f t="shared" ref="H127:I128" si="56">D127+F127</f>
        <v>0</v>
      </c>
      <c r="I127" s="17">
        <f t="shared" si="56"/>
        <v>0</v>
      </c>
      <c r="J127" s="62" t="str">
        <f t="shared" si="45"/>
        <v>-</v>
      </c>
    </row>
    <row r="128" spans="1:10" ht="12" x14ac:dyDescent="0.2">
      <c r="A128" s="48">
        <v>3622</v>
      </c>
      <c r="B128" s="39" t="s">
        <v>254</v>
      </c>
      <c r="C128" s="47" t="s">
        <v>255</v>
      </c>
      <c r="D128" s="103">
        <f>SUM('510:816'!D128)</f>
        <v>0</v>
      </c>
      <c r="E128" s="103">
        <f>SUM('510:816'!E128)</f>
        <v>0</v>
      </c>
      <c r="F128" s="103">
        <f>'Nacionalno sufinanciranje'!D128</f>
        <v>0</v>
      </c>
      <c r="G128" s="103">
        <f>'Nacionalno sufinanciranje'!E128</f>
        <v>0</v>
      </c>
      <c r="H128" s="17">
        <f t="shared" si="56"/>
        <v>0</v>
      </c>
      <c r="I128" s="17">
        <f t="shared" si="56"/>
        <v>0</v>
      </c>
      <c r="J128" s="62" t="str">
        <f t="shared" si="45"/>
        <v>-</v>
      </c>
    </row>
    <row r="129" spans="1:10" ht="12" x14ac:dyDescent="0.2">
      <c r="A129" s="48">
        <v>363</v>
      </c>
      <c r="B129" s="39" t="s">
        <v>256</v>
      </c>
      <c r="C129" s="47" t="s">
        <v>257</v>
      </c>
      <c r="D129" s="13">
        <f t="shared" ref="D129:I129" si="57">SUM(D130:D133)</f>
        <v>0</v>
      </c>
      <c r="E129" s="13">
        <f t="shared" si="57"/>
        <v>0</v>
      </c>
      <c r="F129" s="13">
        <f t="shared" si="57"/>
        <v>0</v>
      </c>
      <c r="G129" s="13">
        <f t="shared" si="57"/>
        <v>0</v>
      </c>
      <c r="H129" s="13">
        <f t="shared" si="57"/>
        <v>0</v>
      </c>
      <c r="I129" s="13">
        <f t="shared" si="57"/>
        <v>0</v>
      </c>
      <c r="J129" s="62" t="str">
        <f t="shared" si="45"/>
        <v>-</v>
      </c>
    </row>
    <row r="130" spans="1:10" ht="12" x14ac:dyDescent="0.2">
      <c r="A130" s="48">
        <v>3631</v>
      </c>
      <c r="B130" s="39" t="s">
        <v>258</v>
      </c>
      <c r="C130" s="47" t="s">
        <v>259</v>
      </c>
      <c r="D130" s="103">
        <f>SUM('510:816'!D130)</f>
        <v>0</v>
      </c>
      <c r="E130" s="103">
        <f>SUM('510:816'!E130)</f>
        <v>0</v>
      </c>
      <c r="F130" s="103">
        <f>'Nacionalno sufinanciranje'!D130</f>
        <v>0</v>
      </c>
      <c r="G130" s="103">
        <f>'Nacionalno sufinanciranje'!E130</f>
        <v>0</v>
      </c>
      <c r="H130" s="17">
        <f t="shared" ref="H130:I133" si="58">D130+F130</f>
        <v>0</v>
      </c>
      <c r="I130" s="17">
        <f t="shared" si="58"/>
        <v>0</v>
      </c>
      <c r="J130" s="62" t="str">
        <f t="shared" si="45"/>
        <v>-</v>
      </c>
    </row>
    <row r="131" spans="1:10" ht="12" x14ac:dyDescent="0.2">
      <c r="A131" s="48">
        <v>3632</v>
      </c>
      <c r="B131" s="39" t="s">
        <v>260</v>
      </c>
      <c r="C131" s="47" t="s">
        <v>261</v>
      </c>
      <c r="D131" s="103">
        <f>SUM('510:816'!D131)</f>
        <v>0</v>
      </c>
      <c r="E131" s="103">
        <f>SUM('510:816'!E131)</f>
        <v>0</v>
      </c>
      <c r="F131" s="103">
        <f>'Nacionalno sufinanciranje'!D131</f>
        <v>0</v>
      </c>
      <c r="G131" s="103">
        <f>'Nacionalno sufinanciranje'!E131</f>
        <v>0</v>
      </c>
      <c r="H131" s="17">
        <f t="shared" si="58"/>
        <v>0</v>
      </c>
      <c r="I131" s="17">
        <f t="shared" si="58"/>
        <v>0</v>
      </c>
      <c r="J131" s="62" t="str">
        <f t="shared" si="45"/>
        <v>-</v>
      </c>
    </row>
    <row r="132" spans="1:10" ht="22.8" x14ac:dyDescent="0.2">
      <c r="A132" s="48" t="s">
        <v>262</v>
      </c>
      <c r="B132" s="39" t="s">
        <v>263</v>
      </c>
      <c r="C132" s="47" t="s">
        <v>262</v>
      </c>
      <c r="D132" s="103">
        <f>SUM('510:816'!D132)</f>
        <v>0</v>
      </c>
      <c r="E132" s="103">
        <f>SUM('510:816'!E132)</f>
        <v>0</v>
      </c>
      <c r="F132" s="103">
        <f>'Nacionalno sufinanciranje'!D132</f>
        <v>0</v>
      </c>
      <c r="G132" s="103">
        <f>'Nacionalno sufinanciranje'!E132</f>
        <v>0</v>
      </c>
      <c r="H132" s="17">
        <f t="shared" si="58"/>
        <v>0</v>
      </c>
      <c r="I132" s="17">
        <f t="shared" si="58"/>
        <v>0</v>
      </c>
      <c r="J132" s="62" t="str">
        <f t="shared" si="45"/>
        <v>-</v>
      </c>
    </row>
    <row r="133" spans="1:10" ht="22.8" x14ac:dyDescent="0.2">
      <c r="A133" s="48" t="s">
        <v>264</v>
      </c>
      <c r="B133" s="39" t="s">
        <v>265</v>
      </c>
      <c r="C133" s="47" t="s">
        <v>264</v>
      </c>
      <c r="D133" s="103">
        <f>SUM('510:816'!D133)</f>
        <v>0</v>
      </c>
      <c r="E133" s="103">
        <f>SUM('510:816'!E133)</f>
        <v>0</v>
      </c>
      <c r="F133" s="103">
        <f>'Nacionalno sufinanciranje'!D133</f>
        <v>0</v>
      </c>
      <c r="G133" s="103">
        <f>'Nacionalno sufinanciranje'!E133</f>
        <v>0</v>
      </c>
      <c r="H133" s="17">
        <f t="shared" si="58"/>
        <v>0</v>
      </c>
      <c r="I133" s="17">
        <f t="shared" si="58"/>
        <v>0</v>
      </c>
      <c r="J133" s="62" t="str">
        <f t="shared" si="45"/>
        <v>-</v>
      </c>
    </row>
    <row r="134" spans="1:10" ht="22.8" x14ac:dyDescent="0.2">
      <c r="A134" s="38" t="s">
        <v>266</v>
      </c>
      <c r="B134" s="39" t="s">
        <v>267</v>
      </c>
      <c r="C134" s="40" t="s">
        <v>266</v>
      </c>
      <c r="D134" s="13">
        <f>SUM(D135:D137)</f>
        <v>0</v>
      </c>
      <c r="E134" s="13">
        <f t="shared" ref="E134:I134" si="59">SUM(E135:E137)</f>
        <v>0</v>
      </c>
      <c r="F134" s="13">
        <f t="shared" si="59"/>
        <v>0</v>
      </c>
      <c r="G134" s="13">
        <f t="shared" si="59"/>
        <v>0</v>
      </c>
      <c r="H134" s="13">
        <f t="shared" si="59"/>
        <v>0</v>
      </c>
      <c r="I134" s="13">
        <f t="shared" si="59"/>
        <v>0</v>
      </c>
      <c r="J134" s="62" t="str">
        <f t="shared" si="45"/>
        <v>-</v>
      </c>
    </row>
    <row r="135" spans="1:10" ht="12" x14ac:dyDescent="0.2">
      <c r="A135" s="38" t="s">
        <v>268</v>
      </c>
      <c r="B135" s="39" t="s">
        <v>269</v>
      </c>
      <c r="C135" s="40" t="s">
        <v>268</v>
      </c>
      <c r="D135" s="103">
        <f>SUM('510:816'!D135)</f>
        <v>0</v>
      </c>
      <c r="E135" s="103">
        <f>SUM('510:816'!E135)</f>
        <v>0</v>
      </c>
      <c r="F135" s="103">
        <f>'Nacionalno sufinanciranje'!D135</f>
        <v>0</v>
      </c>
      <c r="G135" s="103">
        <f>'Nacionalno sufinanciranje'!E135</f>
        <v>0</v>
      </c>
      <c r="H135" s="15">
        <f t="shared" ref="H135:I137" si="60">D135+F135</f>
        <v>0</v>
      </c>
      <c r="I135" s="15">
        <f t="shared" si="60"/>
        <v>0</v>
      </c>
      <c r="J135" s="62" t="str">
        <f t="shared" si="45"/>
        <v>-</v>
      </c>
    </row>
    <row r="136" spans="1:10" ht="12" x14ac:dyDescent="0.2">
      <c r="A136" s="38" t="s">
        <v>270</v>
      </c>
      <c r="B136" s="39" t="s">
        <v>271</v>
      </c>
      <c r="C136" s="40" t="s">
        <v>270</v>
      </c>
      <c r="D136" s="103">
        <f>SUM('510:816'!D136)</f>
        <v>0</v>
      </c>
      <c r="E136" s="103">
        <f>SUM('510:816'!E136)</f>
        <v>0</v>
      </c>
      <c r="F136" s="103">
        <f>'Nacionalno sufinanciranje'!D136</f>
        <v>0</v>
      </c>
      <c r="G136" s="103">
        <f>'Nacionalno sufinanciranje'!E136</f>
        <v>0</v>
      </c>
      <c r="H136" s="15">
        <f t="shared" si="60"/>
        <v>0</v>
      </c>
      <c r="I136" s="15">
        <f t="shared" si="60"/>
        <v>0</v>
      </c>
      <c r="J136" s="62" t="str">
        <f t="shared" si="45"/>
        <v>-</v>
      </c>
    </row>
    <row r="137" spans="1:10" ht="12" x14ac:dyDescent="0.2">
      <c r="A137" s="38" t="s">
        <v>272</v>
      </c>
      <c r="B137" s="39" t="s">
        <v>273</v>
      </c>
      <c r="C137" s="40" t="s">
        <v>272</v>
      </c>
      <c r="D137" s="103">
        <f>SUM('510:816'!D137)</f>
        <v>0</v>
      </c>
      <c r="E137" s="103">
        <f>SUM('510:816'!E137)</f>
        <v>0</v>
      </c>
      <c r="F137" s="103">
        <f>'Nacionalno sufinanciranje'!D137</f>
        <v>0</v>
      </c>
      <c r="G137" s="103">
        <f>'Nacionalno sufinanciranje'!E137</f>
        <v>0</v>
      </c>
      <c r="H137" s="15">
        <f t="shared" si="60"/>
        <v>0</v>
      </c>
      <c r="I137" s="15">
        <f t="shared" si="60"/>
        <v>0</v>
      </c>
      <c r="J137" s="62" t="str">
        <f t="shared" si="45"/>
        <v>-</v>
      </c>
    </row>
    <row r="138" spans="1:10" ht="12" x14ac:dyDescent="0.2">
      <c r="A138" s="48" t="s">
        <v>274</v>
      </c>
      <c r="B138" s="39" t="s">
        <v>275</v>
      </c>
      <c r="C138" s="47" t="s">
        <v>274</v>
      </c>
      <c r="D138" s="13">
        <f t="shared" ref="D138:I138" si="61">SUM(D139:D141)</f>
        <v>0</v>
      </c>
      <c r="E138" s="13">
        <f t="shared" si="61"/>
        <v>0</v>
      </c>
      <c r="F138" s="13">
        <f t="shared" si="61"/>
        <v>0</v>
      </c>
      <c r="G138" s="13">
        <f t="shared" si="61"/>
        <v>0</v>
      </c>
      <c r="H138" s="13">
        <f t="shared" si="61"/>
        <v>0</v>
      </c>
      <c r="I138" s="13">
        <f t="shared" si="61"/>
        <v>0</v>
      </c>
      <c r="J138" s="62" t="str">
        <f t="shared" si="45"/>
        <v>-</v>
      </c>
    </row>
    <row r="139" spans="1:10" ht="12.75" customHeight="1" x14ac:dyDescent="0.2">
      <c r="A139" s="48" t="s">
        <v>276</v>
      </c>
      <c r="B139" s="50" t="s">
        <v>277</v>
      </c>
      <c r="C139" s="47" t="s">
        <v>276</v>
      </c>
      <c r="D139" s="103">
        <f>SUM('510:816'!D139)</f>
        <v>0</v>
      </c>
      <c r="E139" s="103">
        <f>SUM('510:816'!E139)</f>
        <v>0</v>
      </c>
      <c r="F139" s="103">
        <f>'Nacionalno sufinanciranje'!D139</f>
        <v>0</v>
      </c>
      <c r="G139" s="103">
        <f>'Nacionalno sufinanciranje'!E139</f>
        <v>0</v>
      </c>
      <c r="H139" s="17">
        <f t="shared" ref="H139:I141" si="62">D139+F139</f>
        <v>0</v>
      </c>
      <c r="I139" s="17">
        <f t="shared" si="62"/>
        <v>0</v>
      </c>
      <c r="J139" s="62" t="str">
        <f t="shared" si="45"/>
        <v>-</v>
      </c>
    </row>
    <row r="140" spans="1:10" ht="12.75" customHeight="1" x14ac:dyDescent="0.2">
      <c r="A140" s="48" t="s">
        <v>278</v>
      </c>
      <c r="B140" s="50" t="s">
        <v>279</v>
      </c>
      <c r="C140" s="47" t="s">
        <v>278</v>
      </c>
      <c r="D140" s="103">
        <f>SUM('510:816'!D140)</f>
        <v>0</v>
      </c>
      <c r="E140" s="103">
        <f>SUM('510:816'!E140)</f>
        <v>0</v>
      </c>
      <c r="F140" s="103">
        <f>'Nacionalno sufinanciranje'!D140</f>
        <v>0</v>
      </c>
      <c r="G140" s="103">
        <f>'Nacionalno sufinanciranje'!E140</f>
        <v>0</v>
      </c>
      <c r="H140" s="17">
        <f t="shared" si="62"/>
        <v>0</v>
      </c>
      <c r="I140" s="17">
        <f t="shared" si="62"/>
        <v>0</v>
      </c>
      <c r="J140" s="62" t="str">
        <f t="shared" si="45"/>
        <v>-</v>
      </c>
    </row>
    <row r="141" spans="1:10" ht="12.75" customHeight="1" x14ac:dyDescent="0.2">
      <c r="A141" s="48" t="s">
        <v>280</v>
      </c>
      <c r="B141" s="50" t="s">
        <v>281</v>
      </c>
      <c r="C141" s="47" t="s">
        <v>280</v>
      </c>
      <c r="D141" s="103">
        <f>SUM('510:816'!D141)</f>
        <v>0</v>
      </c>
      <c r="E141" s="103">
        <f>SUM('510:816'!E141)</f>
        <v>0</v>
      </c>
      <c r="F141" s="103">
        <f>'Nacionalno sufinanciranje'!D141</f>
        <v>0</v>
      </c>
      <c r="G141" s="103">
        <f>'Nacionalno sufinanciranje'!E141</f>
        <v>0</v>
      </c>
      <c r="H141" s="17">
        <f t="shared" si="62"/>
        <v>0</v>
      </c>
      <c r="I141" s="17">
        <f t="shared" si="62"/>
        <v>0</v>
      </c>
      <c r="J141" s="62" t="str">
        <f t="shared" si="45"/>
        <v>-</v>
      </c>
    </row>
    <row r="142" spans="1:10" ht="22.8" x14ac:dyDescent="0.2">
      <c r="A142" s="48" t="s">
        <v>282</v>
      </c>
      <c r="B142" s="50" t="s">
        <v>283</v>
      </c>
      <c r="C142" s="47" t="s">
        <v>282</v>
      </c>
      <c r="D142" s="13">
        <f t="shared" ref="D142:I142" si="63">SUM(D143:D145)</f>
        <v>0</v>
      </c>
      <c r="E142" s="13">
        <f t="shared" si="63"/>
        <v>0</v>
      </c>
      <c r="F142" s="13">
        <f t="shared" si="63"/>
        <v>0</v>
      </c>
      <c r="G142" s="13">
        <f t="shared" si="63"/>
        <v>0</v>
      </c>
      <c r="H142" s="13">
        <f t="shared" si="63"/>
        <v>0</v>
      </c>
      <c r="I142" s="13">
        <f t="shared" si="63"/>
        <v>0</v>
      </c>
      <c r="J142" s="62" t="str">
        <f t="shared" si="45"/>
        <v>-</v>
      </c>
    </row>
    <row r="143" spans="1:10" ht="22.8" x14ac:dyDescent="0.2">
      <c r="A143" s="48">
        <v>3672</v>
      </c>
      <c r="B143" s="50" t="s">
        <v>284</v>
      </c>
      <c r="C143" s="47" t="s">
        <v>285</v>
      </c>
      <c r="D143" s="103">
        <f>SUM('510:816'!D143)</f>
        <v>0</v>
      </c>
      <c r="E143" s="103">
        <f>SUM('510:816'!E143)</f>
        <v>0</v>
      </c>
      <c r="F143" s="103">
        <f>'Nacionalno sufinanciranje'!D143</f>
        <v>0</v>
      </c>
      <c r="G143" s="103">
        <f>'Nacionalno sufinanciranje'!E143</f>
        <v>0</v>
      </c>
      <c r="H143" s="17">
        <f t="shared" ref="H143:I145" si="64">D143+F143</f>
        <v>0</v>
      </c>
      <c r="I143" s="17">
        <f t="shared" si="64"/>
        <v>0</v>
      </c>
      <c r="J143" s="62" t="str">
        <f t="shared" si="45"/>
        <v>-</v>
      </c>
    </row>
    <row r="144" spans="1:10" ht="22.8" x14ac:dyDescent="0.2">
      <c r="A144" s="48">
        <v>3673</v>
      </c>
      <c r="B144" s="50" t="s">
        <v>286</v>
      </c>
      <c r="C144" s="47" t="s">
        <v>287</v>
      </c>
      <c r="D144" s="103">
        <f>SUM('510:816'!D144)</f>
        <v>0</v>
      </c>
      <c r="E144" s="103">
        <f>SUM('510:816'!E144)</f>
        <v>0</v>
      </c>
      <c r="F144" s="103">
        <f>'Nacionalno sufinanciranje'!D144</f>
        <v>0</v>
      </c>
      <c r="G144" s="103">
        <f>'Nacionalno sufinanciranje'!E144</f>
        <v>0</v>
      </c>
      <c r="H144" s="17">
        <f t="shared" si="64"/>
        <v>0</v>
      </c>
      <c r="I144" s="17">
        <f t="shared" si="64"/>
        <v>0</v>
      </c>
      <c r="J144" s="62" t="str">
        <f t="shared" si="45"/>
        <v>-</v>
      </c>
    </row>
    <row r="145" spans="1:10" ht="22.8" x14ac:dyDescent="0.2">
      <c r="A145" s="48">
        <v>3674</v>
      </c>
      <c r="B145" s="50" t="s">
        <v>288</v>
      </c>
      <c r="C145" s="47" t="s">
        <v>289</v>
      </c>
      <c r="D145" s="103">
        <f>SUM('510:816'!D145)</f>
        <v>0</v>
      </c>
      <c r="E145" s="103">
        <f>SUM('510:816'!E145)</f>
        <v>0</v>
      </c>
      <c r="F145" s="103">
        <f>'Nacionalno sufinanciranje'!D145</f>
        <v>0</v>
      </c>
      <c r="G145" s="103">
        <f>'Nacionalno sufinanciranje'!E145</f>
        <v>0</v>
      </c>
      <c r="H145" s="17">
        <f t="shared" si="64"/>
        <v>0</v>
      </c>
      <c r="I145" s="17">
        <f t="shared" si="64"/>
        <v>0</v>
      </c>
      <c r="J145" s="62" t="str">
        <f t="shared" si="45"/>
        <v>-</v>
      </c>
    </row>
    <row r="146" spans="1:10" ht="12.75" customHeight="1" x14ac:dyDescent="0.2">
      <c r="A146" s="48" t="s">
        <v>290</v>
      </c>
      <c r="B146" s="50" t="s">
        <v>291</v>
      </c>
      <c r="C146" s="47" t="s">
        <v>290</v>
      </c>
      <c r="D146" s="13">
        <f>SUM(D147:D148)</f>
        <v>0</v>
      </c>
      <c r="E146" s="13">
        <f t="shared" ref="E146:I146" si="65">SUM(E147:E148)</f>
        <v>0</v>
      </c>
      <c r="F146" s="13">
        <f t="shared" si="65"/>
        <v>0</v>
      </c>
      <c r="G146" s="13">
        <f t="shared" si="65"/>
        <v>0</v>
      </c>
      <c r="H146" s="13">
        <f t="shared" si="65"/>
        <v>0</v>
      </c>
      <c r="I146" s="13">
        <f t="shared" si="65"/>
        <v>0</v>
      </c>
      <c r="J146" s="62" t="str">
        <f t="shared" si="45"/>
        <v>-</v>
      </c>
    </row>
    <row r="147" spans="1:10" ht="12.75" customHeight="1" x14ac:dyDescent="0.2">
      <c r="A147" s="48" t="s">
        <v>292</v>
      </c>
      <c r="B147" s="50" t="s">
        <v>293</v>
      </c>
      <c r="C147" s="47" t="s">
        <v>292</v>
      </c>
      <c r="D147" s="103">
        <f>SUM('510:816'!D147)</f>
        <v>0</v>
      </c>
      <c r="E147" s="103">
        <f>SUM('510:816'!E147)</f>
        <v>0</v>
      </c>
      <c r="F147" s="103">
        <f>'Nacionalno sufinanciranje'!D147</f>
        <v>0</v>
      </c>
      <c r="G147" s="103">
        <f>'Nacionalno sufinanciranje'!E147</f>
        <v>0</v>
      </c>
      <c r="H147" s="17">
        <f t="shared" ref="H147:I148" si="66">D147+F147</f>
        <v>0</v>
      </c>
      <c r="I147" s="17">
        <f t="shared" si="66"/>
        <v>0</v>
      </c>
      <c r="J147" s="62" t="str">
        <f t="shared" si="45"/>
        <v>-</v>
      </c>
    </row>
    <row r="148" spans="1:10" ht="12" x14ac:dyDescent="0.2">
      <c r="A148" s="48" t="s">
        <v>294</v>
      </c>
      <c r="B148" s="50" t="s">
        <v>295</v>
      </c>
      <c r="C148" s="47" t="s">
        <v>294</v>
      </c>
      <c r="D148" s="103">
        <f>SUM('510:816'!D148)</f>
        <v>0</v>
      </c>
      <c r="E148" s="103">
        <f>SUM('510:816'!E148)</f>
        <v>0</v>
      </c>
      <c r="F148" s="103">
        <f>'Nacionalno sufinanciranje'!D148</f>
        <v>0</v>
      </c>
      <c r="G148" s="103">
        <f>'Nacionalno sufinanciranje'!E148</f>
        <v>0</v>
      </c>
      <c r="H148" s="17">
        <f t="shared" si="66"/>
        <v>0</v>
      </c>
      <c r="I148" s="17">
        <f t="shared" si="66"/>
        <v>0</v>
      </c>
      <c r="J148" s="62" t="str">
        <f t="shared" si="45"/>
        <v>-</v>
      </c>
    </row>
    <row r="149" spans="1:10" ht="12" x14ac:dyDescent="0.2">
      <c r="A149" s="48" t="s">
        <v>296</v>
      </c>
      <c r="B149" s="50" t="s">
        <v>297</v>
      </c>
      <c r="C149" s="47" t="s">
        <v>296</v>
      </c>
      <c r="D149" s="13">
        <f t="shared" ref="D149:I149" si="67">SUM(D150:D153)</f>
        <v>0</v>
      </c>
      <c r="E149" s="13">
        <f t="shared" si="67"/>
        <v>0</v>
      </c>
      <c r="F149" s="13">
        <f t="shared" si="67"/>
        <v>0</v>
      </c>
      <c r="G149" s="13">
        <f t="shared" si="67"/>
        <v>0</v>
      </c>
      <c r="H149" s="13">
        <f t="shared" si="67"/>
        <v>0</v>
      </c>
      <c r="I149" s="13">
        <f t="shared" si="67"/>
        <v>0</v>
      </c>
      <c r="J149" s="62" t="str">
        <f t="shared" si="45"/>
        <v>-</v>
      </c>
    </row>
    <row r="150" spans="1:10" ht="12.75" customHeight="1" x14ac:dyDescent="0.2">
      <c r="A150" s="48" t="s">
        <v>298</v>
      </c>
      <c r="B150" s="50" t="s">
        <v>62</v>
      </c>
      <c r="C150" s="47" t="s">
        <v>298</v>
      </c>
      <c r="D150" s="103">
        <f>SUM('510:816'!D150)</f>
        <v>0</v>
      </c>
      <c r="E150" s="103">
        <f>SUM('510:816'!E150)</f>
        <v>0</v>
      </c>
      <c r="F150" s="103">
        <f>'Nacionalno sufinanciranje'!D150</f>
        <v>0</v>
      </c>
      <c r="G150" s="103">
        <f>'Nacionalno sufinanciranje'!E150</f>
        <v>0</v>
      </c>
      <c r="H150" s="17">
        <f t="shared" ref="H150:I153" si="68">D150+F150</f>
        <v>0</v>
      </c>
      <c r="I150" s="17">
        <f t="shared" si="68"/>
        <v>0</v>
      </c>
      <c r="J150" s="62" t="str">
        <f t="shared" si="45"/>
        <v>-</v>
      </c>
    </row>
    <row r="151" spans="1:10" ht="12.75" customHeight="1" x14ac:dyDescent="0.2">
      <c r="A151" s="48" t="s">
        <v>299</v>
      </c>
      <c r="B151" s="50" t="s">
        <v>64</v>
      </c>
      <c r="C151" s="47" t="s">
        <v>299</v>
      </c>
      <c r="D151" s="103">
        <f>SUM('510:816'!D151)</f>
        <v>0</v>
      </c>
      <c r="E151" s="103">
        <f>SUM('510:816'!E151)</f>
        <v>0</v>
      </c>
      <c r="F151" s="103">
        <f>'Nacionalno sufinanciranje'!D151</f>
        <v>0</v>
      </c>
      <c r="G151" s="103">
        <f>'Nacionalno sufinanciranje'!E151</f>
        <v>0</v>
      </c>
      <c r="H151" s="17">
        <f t="shared" si="68"/>
        <v>0</v>
      </c>
      <c r="I151" s="17">
        <f t="shared" si="68"/>
        <v>0</v>
      </c>
      <c r="J151" s="62" t="str">
        <f t="shared" si="45"/>
        <v>-</v>
      </c>
    </row>
    <row r="152" spans="1:10" ht="22.8" x14ac:dyDescent="0.2">
      <c r="A152" s="48" t="s">
        <v>300</v>
      </c>
      <c r="B152" s="50" t="s">
        <v>66</v>
      </c>
      <c r="C152" s="47" t="s">
        <v>300</v>
      </c>
      <c r="D152" s="103">
        <f>SUM('510:816'!D152)</f>
        <v>0</v>
      </c>
      <c r="E152" s="103">
        <f>SUM('510:816'!E152)</f>
        <v>0</v>
      </c>
      <c r="F152" s="103">
        <f>'Nacionalno sufinanciranje'!D152</f>
        <v>0</v>
      </c>
      <c r="G152" s="103">
        <f>'Nacionalno sufinanciranje'!E152</f>
        <v>0</v>
      </c>
      <c r="H152" s="17">
        <f t="shared" si="68"/>
        <v>0</v>
      </c>
      <c r="I152" s="17">
        <f t="shared" si="68"/>
        <v>0</v>
      </c>
      <c r="J152" s="62" t="str">
        <f t="shared" si="45"/>
        <v>-</v>
      </c>
    </row>
    <row r="153" spans="1:10" ht="22.8" x14ac:dyDescent="0.2">
      <c r="A153" s="48" t="s">
        <v>301</v>
      </c>
      <c r="B153" s="50" t="s">
        <v>68</v>
      </c>
      <c r="C153" s="47" t="s">
        <v>301</v>
      </c>
      <c r="D153" s="103">
        <f>SUM('510:816'!D153)</f>
        <v>0</v>
      </c>
      <c r="E153" s="103">
        <f>SUM('510:816'!E153)</f>
        <v>0</v>
      </c>
      <c r="F153" s="103">
        <f>'Nacionalno sufinanciranje'!D153</f>
        <v>0</v>
      </c>
      <c r="G153" s="103">
        <f>'Nacionalno sufinanciranje'!E153</f>
        <v>0</v>
      </c>
      <c r="H153" s="17">
        <f t="shared" si="68"/>
        <v>0</v>
      </c>
      <c r="I153" s="17">
        <f t="shared" si="68"/>
        <v>0</v>
      </c>
      <c r="J153" s="64" t="str">
        <f t="shared" si="45"/>
        <v>-</v>
      </c>
    </row>
    <row r="154" spans="1:10" ht="22.8" x14ac:dyDescent="0.2">
      <c r="A154" s="48">
        <v>37</v>
      </c>
      <c r="B154" s="50" t="s">
        <v>302</v>
      </c>
      <c r="C154" s="47" t="s">
        <v>303</v>
      </c>
      <c r="D154" s="13">
        <f t="shared" ref="D154:I154" si="69">D155+D161</f>
        <v>0</v>
      </c>
      <c r="E154" s="13">
        <f t="shared" si="69"/>
        <v>0</v>
      </c>
      <c r="F154" s="13">
        <f t="shared" si="69"/>
        <v>0</v>
      </c>
      <c r="G154" s="13">
        <f t="shared" si="69"/>
        <v>0</v>
      </c>
      <c r="H154" s="13">
        <f t="shared" si="69"/>
        <v>0</v>
      </c>
      <c r="I154" s="13">
        <f t="shared" si="69"/>
        <v>0</v>
      </c>
      <c r="J154" s="64" t="str">
        <f t="shared" si="45"/>
        <v>-</v>
      </c>
    </row>
    <row r="155" spans="1:10" ht="12" x14ac:dyDescent="0.2">
      <c r="A155" s="48">
        <v>371</v>
      </c>
      <c r="B155" s="50" t="s">
        <v>304</v>
      </c>
      <c r="C155" s="47" t="s">
        <v>305</v>
      </c>
      <c r="D155" s="13">
        <f t="shared" ref="D155:I155" si="70">SUM(D156:D160)</f>
        <v>0</v>
      </c>
      <c r="E155" s="13">
        <f t="shared" si="70"/>
        <v>0</v>
      </c>
      <c r="F155" s="13">
        <f t="shared" si="70"/>
        <v>0</v>
      </c>
      <c r="G155" s="13">
        <f t="shared" si="70"/>
        <v>0</v>
      </c>
      <c r="H155" s="13">
        <f t="shared" si="70"/>
        <v>0</v>
      </c>
      <c r="I155" s="13">
        <f t="shared" si="70"/>
        <v>0</v>
      </c>
      <c r="J155" s="64" t="str">
        <f t="shared" si="45"/>
        <v>-</v>
      </c>
    </row>
    <row r="156" spans="1:10" ht="22.8" x14ac:dyDescent="0.2">
      <c r="A156" s="48">
        <v>3711</v>
      </c>
      <c r="B156" s="50" t="s">
        <v>306</v>
      </c>
      <c r="C156" s="47" t="s">
        <v>307</v>
      </c>
      <c r="D156" s="103">
        <f>SUM('510:816'!D156)</f>
        <v>0</v>
      </c>
      <c r="E156" s="103">
        <f>SUM('510:816'!E156)</f>
        <v>0</v>
      </c>
      <c r="F156" s="103">
        <f>'Nacionalno sufinanciranje'!D156</f>
        <v>0</v>
      </c>
      <c r="G156" s="103">
        <f>'Nacionalno sufinanciranje'!E156</f>
        <v>0</v>
      </c>
      <c r="H156" s="17">
        <f t="shared" ref="H156:I160" si="71">D156+F156</f>
        <v>0</v>
      </c>
      <c r="I156" s="17">
        <f t="shared" si="71"/>
        <v>0</v>
      </c>
      <c r="J156" s="62" t="str">
        <f t="shared" si="45"/>
        <v>-</v>
      </c>
    </row>
    <row r="157" spans="1:10" ht="22.8" x14ac:dyDescent="0.2">
      <c r="A157" s="48">
        <v>3712</v>
      </c>
      <c r="B157" s="50" t="s">
        <v>308</v>
      </c>
      <c r="C157" s="47" t="s">
        <v>309</v>
      </c>
      <c r="D157" s="103">
        <f>SUM('510:816'!D157)</f>
        <v>0</v>
      </c>
      <c r="E157" s="103">
        <f>SUM('510:816'!E157)</f>
        <v>0</v>
      </c>
      <c r="F157" s="103">
        <f>'Nacionalno sufinanciranje'!D157</f>
        <v>0</v>
      </c>
      <c r="G157" s="103">
        <f>'Nacionalno sufinanciranje'!E157</f>
        <v>0</v>
      </c>
      <c r="H157" s="17">
        <f t="shared" si="71"/>
        <v>0</v>
      </c>
      <c r="I157" s="17">
        <f t="shared" si="71"/>
        <v>0</v>
      </c>
      <c r="J157" s="62" t="str">
        <f t="shared" si="45"/>
        <v>-</v>
      </c>
    </row>
    <row r="158" spans="1:10" ht="12" x14ac:dyDescent="0.2">
      <c r="A158" s="48" t="s">
        <v>310</v>
      </c>
      <c r="B158" s="50" t="s">
        <v>311</v>
      </c>
      <c r="C158" s="47" t="s">
        <v>310</v>
      </c>
      <c r="D158" s="103">
        <f>SUM('510:816'!D158)</f>
        <v>0</v>
      </c>
      <c r="E158" s="103">
        <f>SUM('510:816'!E158)</f>
        <v>0</v>
      </c>
      <c r="F158" s="103">
        <f>'Nacionalno sufinanciranje'!D158</f>
        <v>0</v>
      </c>
      <c r="G158" s="103">
        <f>'Nacionalno sufinanciranje'!E158</f>
        <v>0</v>
      </c>
      <c r="H158" s="17">
        <f t="shared" si="71"/>
        <v>0</v>
      </c>
      <c r="I158" s="17">
        <f t="shared" si="71"/>
        <v>0</v>
      </c>
      <c r="J158" s="62" t="str">
        <f t="shared" si="45"/>
        <v>-</v>
      </c>
    </row>
    <row r="159" spans="1:10" ht="12" x14ac:dyDescent="0.2">
      <c r="A159" s="48" t="s">
        <v>312</v>
      </c>
      <c r="B159" s="50" t="s">
        <v>313</v>
      </c>
      <c r="C159" s="47" t="s">
        <v>312</v>
      </c>
      <c r="D159" s="103">
        <f>SUM('510:816'!D159)</f>
        <v>0</v>
      </c>
      <c r="E159" s="103">
        <f>SUM('510:816'!E159)</f>
        <v>0</v>
      </c>
      <c r="F159" s="103">
        <f>'Nacionalno sufinanciranje'!D159</f>
        <v>0</v>
      </c>
      <c r="G159" s="103">
        <f>'Nacionalno sufinanciranje'!E159</f>
        <v>0</v>
      </c>
      <c r="H159" s="17">
        <f t="shared" si="71"/>
        <v>0</v>
      </c>
      <c r="I159" s="17">
        <f t="shared" si="71"/>
        <v>0</v>
      </c>
      <c r="J159" s="62" t="str">
        <f t="shared" si="45"/>
        <v>-</v>
      </c>
    </row>
    <row r="160" spans="1:10" ht="12" x14ac:dyDescent="0.2">
      <c r="A160" s="48" t="s">
        <v>314</v>
      </c>
      <c r="B160" s="39" t="s">
        <v>315</v>
      </c>
      <c r="C160" s="47" t="s">
        <v>314</v>
      </c>
      <c r="D160" s="103">
        <f>SUM('510:816'!D160)</f>
        <v>0</v>
      </c>
      <c r="E160" s="103">
        <f>SUM('510:816'!E160)</f>
        <v>0</v>
      </c>
      <c r="F160" s="103">
        <f>'Nacionalno sufinanciranje'!D160</f>
        <v>0</v>
      </c>
      <c r="G160" s="103">
        <f>'Nacionalno sufinanciranje'!E160</f>
        <v>0</v>
      </c>
      <c r="H160" s="17">
        <f t="shared" si="71"/>
        <v>0</v>
      </c>
      <c r="I160" s="17">
        <f t="shared" si="71"/>
        <v>0</v>
      </c>
      <c r="J160" s="62" t="str">
        <f t="shared" si="45"/>
        <v>-</v>
      </c>
    </row>
    <row r="161" spans="1:10" ht="12" x14ac:dyDescent="0.2">
      <c r="A161" s="48">
        <v>372</v>
      </c>
      <c r="B161" s="49" t="s">
        <v>316</v>
      </c>
      <c r="C161" s="47" t="s">
        <v>317</v>
      </c>
      <c r="D161" s="13">
        <f t="shared" ref="D161:I161" si="72">SUM(D162:D164)</f>
        <v>0</v>
      </c>
      <c r="E161" s="13">
        <f t="shared" si="72"/>
        <v>0</v>
      </c>
      <c r="F161" s="13">
        <f t="shared" si="72"/>
        <v>0</v>
      </c>
      <c r="G161" s="13">
        <f t="shared" si="72"/>
        <v>0</v>
      </c>
      <c r="H161" s="13">
        <f t="shared" si="72"/>
        <v>0</v>
      </c>
      <c r="I161" s="13">
        <f t="shared" si="72"/>
        <v>0</v>
      </c>
      <c r="J161" s="62" t="str">
        <f t="shared" si="45"/>
        <v>-</v>
      </c>
    </row>
    <row r="162" spans="1:10" ht="12.75" customHeight="1" x14ac:dyDescent="0.2">
      <c r="A162" s="48">
        <v>3721</v>
      </c>
      <c r="B162" s="39" t="s">
        <v>318</v>
      </c>
      <c r="C162" s="47" t="s">
        <v>319</v>
      </c>
      <c r="D162" s="103">
        <f>SUM('510:816'!D162)</f>
        <v>0</v>
      </c>
      <c r="E162" s="103">
        <f>SUM('510:816'!E162)</f>
        <v>0</v>
      </c>
      <c r="F162" s="103">
        <f>'Nacionalno sufinanciranje'!D162</f>
        <v>0</v>
      </c>
      <c r="G162" s="103">
        <f>'Nacionalno sufinanciranje'!E162</f>
        <v>0</v>
      </c>
      <c r="H162" s="17">
        <f t="shared" ref="H162:I164" si="73">D162+F162</f>
        <v>0</v>
      </c>
      <c r="I162" s="17">
        <f t="shared" si="73"/>
        <v>0</v>
      </c>
      <c r="J162" s="62" t="str">
        <f t="shared" si="45"/>
        <v>-</v>
      </c>
    </row>
    <row r="163" spans="1:10" ht="12.75" customHeight="1" x14ac:dyDescent="0.2">
      <c r="A163" s="48">
        <v>3722</v>
      </c>
      <c r="B163" s="39" t="s">
        <v>320</v>
      </c>
      <c r="C163" s="47" t="s">
        <v>321</v>
      </c>
      <c r="D163" s="103">
        <f>SUM('510:816'!D163)</f>
        <v>0</v>
      </c>
      <c r="E163" s="103">
        <f>SUM('510:816'!E163)</f>
        <v>0</v>
      </c>
      <c r="F163" s="103">
        <f>'Nacionalno sufinanciranje'!D163</f>
        <v>0</v>
      </c>
      <c r="G163" s="103">
        <f>'Nacionalno sufinanciranje'!E163</f>
        <v>0</v>
      </c>
      <c r="H163" s="17">
        <f t="shared" si="73"/>
        <v>0</v>
      </c>
      <c r="I163" s="17">
        <f t="shared" si="73"/>
        <v>0</v>
      </c>
      <c r="J163" s="62" t="str">
        <f t="shared" si="45"/>
        <v>-</v>
      </c>
    </row>
    <row r="164" spans="1:10" ht="12.75" customHeight="1" x14ac:dyDescent="0.2">
      <c r="A164" s="48" t="s">
        <v>322</v>
      </c>
      <c r="B164" s="39" t="s">
        <v>323</v>
      </c>
      <c r="C164" s="47" t="s">
        <v>322</v>
      </c>
      <c r="D164" s="103">
        <f>SUM('510:816'!D164)</f>
        <v>0</v>
      </c>
      <c r="E164" s="103">
        <f>SUM('510:816'!E164)</f>
        <v>0</v>
      </c>
      <c r="F164" s="103">
        <f>'Nacionalno sufinanciranje'!D164</f>
        <v>0</v>
      </c>
      <c r="G164" s="103">
        <f>'Nacionalno sufinanciranje'!E164</f>
        <v>0</v>
      </c>
      <c r="H164" s="17">
        <f t="shared" si="73"/>
        <v>0</v>
      </c>
      <c r="I164" s="17">
        <f t="shared" si="73"/>
        <v>0</v>
      </c>
      <c r="J164" s="62" t="str">
        <f t="shared" si="45"/>
        <v>-</v>
      </c>
    </row>
    <row r="165" spans="1:10" ht="22.8" x14ac:dyDescent="0.2">
      <c r="A165" s="48">
        <v>38</v>
      </c>
      <c r="B165" s="39" t="s">
        <v>324</v>
      </c>
      <c r="C165" s="47" t="s">
        <v>325</v>
      </c>
      <c r="D165" s="13">
        <f t="shared" ref="D165:I165" si="74">D166+D170+D175+D181</f>
        <v>0</v>
      </c>
      <c r="E165" s="13">
        <f t="shared" si="74"/>
        <v>0</v>
      </c>
      <c r="F165" s="13">
        <f t="shared" si="74"/>
        <v>0</v>
      </c>
      <c r="G165" s="13">
        <f t="shared" si="74"/>
        <v>0</v>
      </c>
      <c r="H165" s="13">
        <f t="shared" si="74"/>
        <v>0</v>
      </c>
      <c r="I165" s="13">
        <f t="shared" si="74"/>
        <v>0</v>
      </c>
      <c r="J165" s="62" t="str">
        <f t="shared" si="45"/>
        <v>-</v>
      </c>
    </row>
    <row r="166" spans="1:10" ht="12.75" customHeight="1" x14ac:dyDescent="0.2">
      <c r="A166" s="48">
        <v>381</v>
      </c>
      <c r="B166" s="50" t="s">
        <v>326</v>
      </c>
      <c r="C166" s="47" t="s">
        <v>327</v>
      </c>
      <c r="D166" s="13">
        <f t="shared" ref="D166:I166" si="75">SUM(D167:D169)</f>
        <v>0</v>
      </c>
      <c r="E166" s="13">
        <f t="shared" si="75"/>
        <v>0</v>
      </c>
      <c r="F166" s="13">
        <f t="shared" si="75"/>
        <v>0</v>
      </c>
      <c r="G166" s="13">
        <f t="shared" si="75"/>
        <v>0</v>
      </c>
      <c r="H166" s="13">
        <f t="shared" si="75"/>
        <v>0</v>
      </c>
      <c r="I166" s="13">
        <f t="shared" si="75"/>
        <v>0</v>
      </c>
      <c r="J166" s="62" t="str">
        <f t="shared" si="45"/>
        <v>-</v>
      </c>
    </row>
    <row r="167" spans="1:10" ht="12.75" customHeight="1" x14ac:dyDescent="0.2">
      <c r="A167" s="48">
        <v>3811</v>
      </c>
      <c r="B167" s="50" t="s">
        <v>328</v>
      </c>
      <c r="C167" s="47" t="s">
        <v>329</v>
      </c>
      <c r="D167" s="103">
        <f>SUM('510:816'!D167)</f>
        <v>0</v>
      </c>
      <c r="E167" s="103">
        <f>SUM('510:816'!E167)</f>
        <v>0</v>
      </c>
      <c r="F167" s="103">
        <f>'Nacionalno sufinanciranje'!D167</f>
        <v>0</v>
      </c>
      <c r="G167" s="103">
        <f>'Nacionalno sufinanciranje'!E167</f>
        <v>0</v>
      </c>
      <c r="H167" s="17">
        <f t="shared" ref="H167:I169" si="76">D167+F167</f>
        <v>0</v>
      </c>
      <c r="I167" s="17">
        <f t="shared" si="76"/>
        <v>0</v>
      </c>
      <c r="J167" s="62" t="str">
        <f t="shared" si="45"/>
        <v>-</v>
      </c>
    </row>
    <row r="168" spans="1:10" ht="12.75" customHeight="1" x14ac:dyDescent="0.2">
      <c r="A168" s="48">
        <v>3812</v>
      </c>
      <c r="B168" s="50" t="s">
        <v>330</v>
      </c>
      <c r="C168" s="47" t="s">
        <v>331</v>
      </c>
      <c r="D168" s="103">
        <f>SUM('510:816'!D168)</f>
        <v>0</v>
      </c>
      <c r="E168" s="103">
        <f>SUM('510:816'!E168)</f>
        <v>0</v>
      </c>
      <c r="F168" s="103">
        <f>'Nacionalno sufinanciranje'!D168</f>
        <v>0</v>
      </c>
      <c r="G168" s="103">
        <f>'Nacionalno sufinanciranje'!E168</f>
        <v>0</v>
      </c>
      <c r="H168" s="17">
        <f t="shared" si="76"/>
        <v>0</v>
      </c>
      <c r="I168" s="17">
        <f t="shared" si="76"/>
        <v>0</v>
      </c>
      <c r="J168" s="62" t="str">
        <f t="shared" si="45"/>
        <v>-</v>
      </c>
    </row>
    <row r="169" spans="1:10" ht="12.75" customHeight="1" x14ac:dyDescent="0.2">
      <c r="A169" s="48" t="s">
        <v>332</v>
      </c>
      <c r="B169" s="50" t="s">
        <v>333</v>
      </c>
      <c r="C169" s="47" t="s">
        <v>332</v>
      </c>
      <c r="D169" s="103">
        <f>SUM('510:816'!D169)</f>
        <v>0</v>
      </c>
      <c r="E169" s="103">
        <f>SUM('510:816'!E169)</f>
        <v>0</v>
      </c>
      <c r="F169" s="103">
        <f>'Nacionalno sufinanciranje'!D169</f>
        <v>0</v>
      </c>
      <c r="G169" s="103">
        <f>'Nacionalno sufinanciranje'!E169</f>
        <v>0</v>
      </c>
      <c r="H169" s="17">
        <f t="shared" si="76"/>
        <v>0</v>
      </c>
      <c r="I169" s="17">
        <f t="shared" si="76"/>
        <v>0</v>
      </c>
      <c r="J169" s="62" t="str">
        <f t="shared" si="45"/>
        <v>-</v>
      </c>
    </row>
    <row r="170" spans="1:10" ht="12.75" customHeight="1" x14ac:dyDescent="0.2">
      <c r="A170" s="48">
        <v>382</v>
      </c>
      <c r="B170" s="39" t="s">
        <v>334</v>
      </c>
      <c r="C170" s="47" t="s">
        <v>335</v>
      </c>
      <c r="D170" s="13">
        <f t="shared" ref="D170:I170" si="77">SUM(D171:D174)</f>
        <v>0</v>
      </c>
      <c r="E170" s="13">
        <f t="shared" si="77"/>
        <v>0</v>
      </c>
      <c r="F170" s="13">
        <f t="shared" si="77"/>
        <v>0</v>
      </c>
      <c r="G170" s="13">
        <f t="shared" si="77"/>
        <v>0</v>
      </c>
      <c r="H170" s="13">
        <f t="shared" si="77"/>
        <v>0</v>
      </c>
      <c r="I170" s="13">
        <f t="shared" si="77"/>
        <v>0</v>
      </c>
      <c r="J170" s="62" t="str">
        <f t="shared" si="45"/>
        <v>-</v>
      </c>
    </row>
    <row r="171" spans="1:10" ht="12.75" customHeight="1" x14ac:dyDescent="0.2">
      <c r="A171" s="48">
        <v>3821</v>
      </c>
      <c r="B171" s="50" t="s">
        <v>336</v>
      </c>
      <c r="C171" s="47" t="s">
        <v>337</v>
      </c>
      <c r="D171" s="103">
        <f>SUM('510:816'!D171)</f>
        <v>0</v>
      </c>
      <c r="E171" s="103">
        <f>SUM('510:816'!E171)</f>
        <v>0</v>
      </c>
      <c r="F171" s="103">
        <f>'Nacionalno sufinanciranje'!D171</f>
        <v>0</v>
      </c>
      <c r="G171" s="103">
        <f>'Nacionalno sufinanciranje'!E171</f>
        <v>0</v>
      </c>
      <c r="H171" s="17">
        <f t="shared" ref="H171:I174" si="78">D171+F171</f>
        <v>0</v>
      </c>
      <c r="I171" s="17">
        <f t="shared" si="78"/>
        <v>0</v>
      </c>
      <c r="J171" s="62" t="str">
        <f t="shared" si="45"/>
        <v>-</v>
      </c>
    </row>
    <row r="172" spans="1:10" ht="12.75" customHeight="1" x14ac:dyDescent="0.2">
      <c r="A172" s="48">
        <v>3822</v>
      </c>
      <c r="B172" s="50" t="s">
        <v>338</v>
      </c>
      <c r="C172" s="47" t="s">
        <v>339</v>
      </c>
      <c r="D172" s="103">
        <f>SUM('510:816'!D172)</f>
        <v>0</v>
      </c>
      <c r="E172" s="103">
        <f>SUM('510:816'!E172)</f>
        <v>0</v>
      </c>
      <c r="F172" s="103">
        <f>'Nacionalno sufinanciranje'!D172</f>
        <v>0</v>
      </c>
      <c r="G172" s="103">
        <f>'Nacionalno sufinanciranje'!E172</f>
        <v>0</v>
      </c>
      <c r="H172" s="17">
        <f t="shared" si="78"/>
        <v>0</v>
      </c>
      <c r="I172" s="17">
        <f t="shared" si="78"/>
        <v>0</v>
      </c>
      <c r="J172" s="62" t="str">
        <f t="shared" ref="J172:J235" si="79">IF(H172&lt;&gt;0,IF(I172/H172&gt;=100,"&gt;&gt;100",I172/H172*100),"-")</f>
        <v>-</v>
      </c>
    </row>
    <row r="173" spans="1:10" ht="12.75" customHeight="1" x14ac:dyDescent="0.2">
      <c r="A173" s="48" t="s">
        <v>340</v>
      </c>
      <c r="B173" s="50" t="s">
        <v>341</v>
      </c>
      <c r="C173" s="47" t="s">
        <v>340</v>
      </c>
      <c r="D173" s="103">
        <f>SUM('510:816'!D173)</f>
        <v>0</v>
      </c>
      <c r="E173" s="103">
        <f>SUM('510:816'!E173)</f>
        <v>0</v>
      </c>
      <c r="F173" s="103">
        <f>'Nacionalno sufinanciranje'!D173</f>
        <v>0</v>
      </c>
      <c r="G173" s="103">
        <f>'Nacionalno sufinanciranje'!E173</f>
        <v>0</v>
      </c>
      <c r="H173" s="17">
        <f t="shared" si="78"/>
        <v>0</v>
      </c>
      <c r="I173" s="17">
        <f t="shared" si="78"/>
        <v>0</v>
      </c>
      <c r="J173" s="62" t="str">
        <f t="shared" si="79"/>
        <v>-</v>
      </c>
    </row>
    <row r="174" spans="1:10" ht="22.8" x14ac:dyDescent="0.2">
      <c r="A174" s="48" t="s">
        <v>342</v>
      </c>
      <c r="B174" s="50" t="s">
        <v>343</v>
      </c>
      <c r="C174" s="47" t="s">
        <v>342</v>
      </c>
      <c r="D174" s="103">
        <f>SUM('510:816'!D174)</f>
        <v>0</v>
      </c>
      <c r="E174" s="103">
        <f>SUM('510:816'!E174)</f>
        <v>0</v>
      </c>
      <c r="F174" s="103">
        <f>'Nacionalno sufinanciranje'!D174</f>
        <v>0</v>
      </c>
      <c r="G174" s="103">
        <f>'Nacionalno sufinanciranje'!E174</f>
        <v>0</v>
      </c>
      <c r="H174" s="17">
        <f t="shared" si="78"/>
        <v>0</v>
      </c>
      <c r="I174" s="17">
        <f t="shared" si="78"/>
        <v>0</v>
      </c>
      <c r="J174" s="62" t="str">
        <f t="shared" si="79"/>
        <v>-</v>
      </c>
    </row>
    <row r="175" spans="1:10" ht="12.75" customHeight="1" x14ac:dyDescent="0.2">
      <c r="A175" s="48">
        <v>383</v>
      </c>
      <c r="B175" s="50" t="s">
        <v>344</v>
      </c>
      <c r="C175" s="47" t="s">
        <v>345</v>
      </c>
      <c r="D175" s="13">
        <f t="shared" ref="D175:I175" si="80">SUM(D176:D180)</f>
        <v>0</v>
      </c>
      <c r="E175" s="13">
        <f t="shared" si="80"/>
        <v>0</v>
      </c>
      <c r="F175" s="13">
        <f t="shared" si="80"/>
        <v>0</v>
      </c>
      <c r="G175" s="13">
        <f t="shared" si="80"/>
        <v>0</v>
      </c>
      <c r="H175" s="13">
        <f t="shared" si="80"/>
        <v>0</v>
      </c>
      <c r="I175" s="13">
        <f t="shared" si="80"/>
        <v>0</v>
      </c>
      <c r="J175" s="62" t="str">
        <f t="shared" si="79"/>
        <v>-</v>
      </c>
    </row>
    <row r="176" spans="1:10" ht="12.75" customHeight="1" x14ac:dyDescent="0.2">
      <c r="A176" s="48">
        <v>3831</v>
      </c>
      <c r="B176" s="50" t="s">
        <v>346</v>
      </c>
      <c r="C176" s="47" t="s">
        <v>347</v>
      </c>
      <c r="D176" s="103">
        <f>SUM('510:816'!D176)</f>
        <v>0</v>
      </c>
      <c r="E176" s="103">
        <f>SUM('510:816'!E176)</f>
        <v>0</v>
      </c>
      <c r="F176" s="103">
        <f>'Nacionalno sufinanciranje'!D176</f>
        <v>0</v>
      </c>
      <c r="G176" s="103">
        <f>'Nacionalno sufinanciranje'!E176</f>
        <v>0</v>
      </c>
      <c r="H176" s="17">
        <f t="shared" ref="H176:I180" si="81">D176+F176</f>
        <v>0</v>
      </c>
      <c r="I176" s="17">
        <f t="shared" si="81"/>
        <v>0</v>
      </c>
      <c r="J176" s="62" t="str">
        <f t="shared" si="79"/>
        <v>-</v>
      </c>
    </row>
    <row r="177" spans="1:10" ht="12.75" customHeight="1" x14ac:dyDescent="0.2">
      <c r="A177" s="48">
        <v>3832</v>
      </c>
      <c r="B177" s="50" t="s">
        <v>348</v>
      </c>
      <c r="C177" s="47" t="s">
        <v>349</v>
      </c>
      <c r="D177" s="103">
        <f>SUM('510:816'!D177)</f>
        <v>0</v>
      </c>
      <c r="E177" s="103">
        <f>SUM('510:816'!E177)</f>
        <v>0</v>
      </c>
      <c r="F177" s="103">
        <f>'Nacionalno sufinanciranje'!D177</f>
        <v>0</v>
      </c>
      <c r="G177" s="103">
        <f>'Nacionalno sufinanciranje'!E177</f>
        <v>0</v>
      </c>
      <c r="H177" s="17">
        <f t="shared" si="81"/>
        <v>0</v>
      </c>
      <c r="I177" s="17">
        <f t="shared" si="81"/>
        <v>0</v>
      </c>
      <c r="J177" s="62" t="str">
        <f t="shared" si="79"/>
        <v>-</v>
      </c>
    </row>
    <row r="178" spans="1:10" ht="12.75" customHeight="1" x14ac:dyDescent="0.2">
      <c r="A178" s="48">
        <v>3833</v>
      </c>
      <c r="B178" s="50" t="s">
        <v>350</v>
      </c>
      <c r="C178" s="47" t="s">
        <v>351</v>
      </c>
      <c r="D178" s="103">
        <f>SUM('510:816'!D178)</f>
        <v>0</v>
      </c>
      <c r="E178" s="103">
        <f>SUM('510:816'!E178)</f>
        <v>0</v>
      </c>
      <c r="F178" s="103">
        <f>'Nacionalno sufinanciranje'!D178</f>
        <v>0</v>
      </c>
      <c r="G178" s="103">
        <f>'Nacionalno sufinanciranje'!E178</f>
        <v>0</v>
      </c>
      <c r="H178" s="17">
        <f t="shared" si="81"/>
        <v>0</v>
      </c>
      <c r="I178" s="17">
        <f t="shared" si="81"/>
        <v>0</v>
      </c>
      <c r="J178" s="62" t="str">
        <f t="shared" si="79"/>
        <v>-</v>
      </c>
    </row>
    <row r="179" spans="1:10" ht="12.75" customHeight="1" x14ac:dyDescent="0.2">
      <c r="A179" s="48">
        <v>3834</v>
      </c>
      <c r="B179" s="50" t="s">
        <v>352</v>
      </c>
      <c r="C179" s="47" t="s">
        <v>353</v>
      </c>
      <c r="D179" s="103">
        <f>SUM('510:816'!D179)</f>
        <v>0</v>
      </c>
      <c r="E179" s="103">
        <f>SUM('510:816'!E179)</f>
        <v>0</v>
      </c>
      <c r="F179" s="103">
        <f>'Nacionalno sufinanciranje'!D179</f>
        <v>0</v>
      </c>
      <c r="G179" s="103">
        <f>'Nacionalno sufinanciranje'!E179</f>
        <v>0</v>
      </c>
      <c r="H179" s="17">
        <f t="shared" si="81"/>
        <v>0</v>
      </c>
      <c r="I179" s="17">
        <f t="shared" si="81"/>
        <v>0</v>
      </c>
      <c r="J179" s="62" t="str">
        <f t="shared" si="79"/>
        <v>-</v>
      </c>
    </row>
    <row r="180" spans="1:10" ht="12.75" customHeight="1" x14ac:dyDescent="0.2">
      <c r="A180" s="48" t="s">
        <v>354</v>
      </c>
      <c r="B180" s="50" t="s">
        <v>355</v>
      </c>
      <c r="C180" s="47" t="s">
        <v>354</v>
      </c>
      <c r="D180" s="103">
        <f>SUM('510:816'!D180)</f>
        <v>0</v>
      </c>
      <c r="E180" s="103">
        <f>SUM('510:816'!E180)</f>
        <v>0</v>
      </c>
      <c r="F180" s="103">
        <f>'Nacionalno sufinanciranje'!D180</f>
        <v>0</v>
      </c>
      <c r="G180" s="103">
        <f>'Nacionalno sufinanciranje'!E180</f>
        <v>0</v>
      </c>
      <c r="H180" s="17">
        <f t="shared" si="81"/>
        <v>0</v>
      </c>
      <c r="I180" s="17">
        <f t="shared" si="81"/>
        <v>0</v>
      </c>
      <c r="J180" s="62" t="str">
        <f t="shared" si="79"/>
        <v>-</v>
      </c>
    </row>
    <row r="181" spans="1:10" ht="12.75" customHeight="1" x14ac:dyDescent="0.2">
      <c r="A181" s="48">
        <v>386</v>
      </c>
      <c r="B181" s="39" t="s">
        <v>356</v>
      </c>
      <c r="C181" s="47" t="s">
        <v>357</v>
      </c>
      <c r="D181" s="13">
        <f>SUM(D182:D186)</f>
        <v>0</v>
      </c>
      <c r="E181" s="13">
        <f t="shared" ref="E181:I181" si="82">SUM(E182:E186)</f>
        <v>0</v>
      </c>
      <c r="F181" s="13">
        <f t="shared" si="82"/>
        <v>0</v>
      </c>
      <c r="G181" s="13">
        <f t="shared" si="82"/>
        <v>0</v>
      </c>
      <c r="H181" s="13">
        <f t="shared" si="82"/>
        <v>0</v>
      </c>
      <c r="I181" s="13">
        <f t="shared" si="82"/>
        <v>0</v>
      </c>
      <c r="J181" s="62" t="str">
        <f t="shared" si="79"/>
        <v>-</v>
      </c>
    </row>
    <row r="182" spans="1:10" ht="22.8" x14ac:dyDescent="0.2">
      <c r="A182" s="48">
        <v>3861</v>
      </c>
      <c r="B182" s="50" t="s">
        <v>358</v>
      </c>
      <c r="C182" s="47" t="s">
        <v>359</v>
      </c>
      <c r="D182" s="103">
        <f>SUM('510:816'!D182)</f>
        <v>0</v>
      </c>
      <c r="E182" s="103">
        <f>SUM('510:816'!E182)</f>
        <v>0</v>
      </c>
      <c r="F182" s="103">
        <f>'Nacionalno sufinanciranje'!D182</f>
        <v>0</v>
      </c>
      <c r="G182" s="103">
        <f>'Nacionalno sufinanciranje'!E182</f>
        <v>0</v>
      </c>
      <c r="H182" s="17">
        <f t="shared" ref="H182:I186" si="83">D182+F182</f>
        <v>0</v>
      </c>
      <c r="I182" s="17">
        <f t="shared" si="83"/>
        <v>0</v>
      </c>
      <c r="J182" s="62" t="str">
        <f t="shared" si="79"/>
        <v>-</v>
      </c>
    </row>
    <row r="183" spans="1:10" ht="22.8" x14ac:dyDescent="0.2">
      <c r="A183" s="48">
        <v>3862</v>
      </c>
      <c r="B183" s="39" t="s">
        <v>360</v>
      </c>
      <c r="C183" s="47" t="s">
        <v>361</v>
      </c>
      <c r="D183" s="103">
        <f>SUM('510:816'!D183)</f>
        <v>0</v>
      </c>
      <c r="E183" s="103">
        <f>SUM('510:816'!E183)</f>
        <v>0</v>
      </c>
      <c r="F183" s="103">
        <f>'Nacionalno sufinanciranje'!D183</f>
        <v>0</v>
      </c>
      <c r="G183" s="103">
        <f>'Nacionalno sufinanciranje'!E183</f>
        <v>0</v>
      </c>
      <c r="H183" s="17">
        <f t="shared" si="83"/>
        <v>0</v>
      </c>
      <c r="I183" s="17">
        <f t="shared" si="83"/>
        <v>0</v>
      </c>
      <c r="J183" s="62" t="str">
        <f t="shared" si="79"/>
        <v>-</v>
      </c>
    </row>
    <row r="184" spans="1:10" ht="12.75" customHeight="1" x14ac:dyDescent="0.2">
      <c r="A184" s="48">
        <v>3863</v>
      </c>
      <c r="B184" s="39" t="s">
        <v>362</v>
      </c>
      <c r="C184" s="47" t="s">
        <v>363</v>
      </c>
      <c r="D184" s="103">
        <f>SUM('510:816'!D184)</f>
        <v>0</v>
      </c>
      <c r="E184" s="103">
        <f>SUM('510:816'!E184)</f>
        <v>0</v>
      </c>
      <c r="F184" s="103">
        <f>'Nacionalno sufinanciranje'!D184</f>
        <v>0</v>
      </c>
      <c r="G184" s="103">
        <f>'Nacionalno sufinanciranje'!E184</f>
        <v>0</v>
      </c>
      <c r="H184" s="17">
        <f t="shared" si="83"/>
        <v>0</v>
      </c>
      <c r="I184" s="17">
        <f t="shared" si="83"/>
        <v>0</v>
      </c>
      <c r="J184" s="62" t="str">
        <f t="shared" si="79"/>
        <v>-</v>
      </c>
    </row>
    <row r="185" spans="1:10" ht="12.75" customHeight="1" x14ac:dyDescent="0.2">
      <c r="A185" s="48" t="s">
        <v>364</v>
      </c>
      <c r="B185" s="39" t="s">
        <v>365</v>
      </c>
      <c r="C185" s="47" t="s">
        <v>364</v>
      </c>
      <c r="D185" s="103">
        <f>SUM('510:816'!D185)</f>
        <v>0</v>
      </c>
      <c r="E185" s="103">
        <f>SUM('510:816'!E185)</f>
        <v>0</v>
      </c>
      <c r="F185" s="103">
        <f>'Nacionalno sufinanciranje'!D185</f>
        <v>0</v>
      </c>
      <c r="G185" s="103">
        <f>'Nacionalno sufinanciranje'!E185</f>
        <v>0</v>
      </c>
      <c r="H185" s="17">
        <f t="shared" si="83"/>
        <v>0</v>
      </c>
      <c r="I185" s="17">
        <f t="shared" si="83"/>
        <v>0</v>
      </c>
      <c r="J185" s="62" t="str">
        <f t="shared" si="79"/>
        <v>-</v>
      </c>
    </row>
    <row r="186" spans="1:10" ht="22.8" x14ac:dyDescent="0.2">
      <c r="A186" s="48" t="s">
        <v>366</v>
      </c>
      <c r="B186" s="39" t="s">
        <v>367</v>
      </c>
      <c r="C186" s="47" t="s">
        <v>366</v>
      </c>
      <c r="D186" s="103">
        <f>SUM('510:816'!D186)</f>
        <v>0</v>
      </c>
      <c r="E186" s="103">
        <f>SUM('510:816'!E186)</f>
        <v>0</v>
      </c>
      <c r="F186" s="103">
        <f>'Nacionalno sufinanciranje'!D186</f>
        <v>0</v>
      </c>
      <c r="G186" s="103">
        <f>'Nacionalno sufinanciranje'!E186</f>
        <v>0</v>
      </c>
      <c r="H186" s="17">
        <f t="shared" si="83"/>
        <v>0</v>
      </c>
      <c r="I186" s="17">
        <f t="shared" si="83"/>
        <v>0</v>
      </c>
      <c r="J186" s="62" t="str">
        <f t="shared" si="79"/>
        <v>-</v>
      </c>
    </row>
    <row r="187" spans="1:10" ht="12.75" customHeight="1" x14ac:dyDescent="0.2">
      <c r="A187" s="32">
        <v>4</v>
      </c>
      <c r="B187" s="33" t="s">
        <v>368</v>
      </c>
      <c r="C187" s="47" t="s">
        <v>369</v>
      </c>
      <c r="D187" s="13">
        <f>D188+D200+D233+D237+D239</f>
        <v>0</v>
      </c>
      <c r="E187" s="13">
        <f t="shared" ref="E187:I187" si="84">E188+E200+E233+E237+E239</f>
        <v>0</v>
      </c>
      <c r="F187" s="13">
        <f t="shared" si="84"/>
        <v>0</v>
      </c>
      <c r="G187" s="13">
        <f t="shared" si="84"/>
        <v>0</v>
      </c>
      <c r="H187" s="13">
        <f t="shared" si="84"/>
        <v>0</v>
      </c>
      <c r="I187" s="13">
        <f t="shared" si="84"/>
        <v>0</v>
      </c>
      <c r="J187" s="62" t="str">
        <f t="shared" si="79"/>
        <v>-</v>
      </c>
    </row>
    <row r="188" spans="1:10" ht="12" x14ac:dyDescent="0.2">
      <c r="A188" s="32">
        <v>41</v>
      </c>
      <c r="B188" s="33" t="s">
        <v>370</v>
      </c>
      <c r="C188" s="47" t="s">
        <v>371</v>
      </c>
      <c r="D188" s="13">
        <f t="shared" ref="D188:I188" si="85">D189+D193</f>
        <v>0</v>
      </c>
      <c r="E188" s="13">
        <f t="shared" si="85"/>
        <v>0</v>
      </c>
      <c r="F188" s="13">
        <f t="shared" si="85"/>
        <v>0</v>
      </c>
      <c r="G188" s="13">
        <f t="shared" si="85"/>
        <v>0</v>
      </c>
      <c r="H188" s="13">
        <f t="shared" si="85"/>
        <v>0</v>
      </c>
      <c r="I188" s="13">
        <f t="shared" si="85"/>
        <v>0</v>
      </c>
      <c r="J188" s="62" t="str">
        <f t="shared" si="79"/>
        <v>-</v>
      </c>
    </row>
    <row r="189" spans="1:10" ht="12.75" customHeight="1" x14ac:dyDescent="0.2">
      <c r="A189" s="48">
        <v>411</v>
      </c>
      <c r="B189" s="50" t="s">
        <v>372</v>
      </c>
      <c r="C189" s="47" t="s">
        <v>373</v>
      </c>
      <c r="D189" s="13">
        <f t="shared" ref="D189:I189" si="86">SUM(D190:D192)</f>
        <v>0</v>
      </c>
      <c r="E189" s="13">
        <f t="shared" si="86"/>
        <v>0</v>
      </c>
      <c r="F189" s="13">
        <f t="shared" si="86"/>
        <v>0</v>
      </c>
      <c r="G189" s="13">
        <f t="shared" si="86"/>
        <v>0</v>
      </c>
      <c r="H189" s="13">
        <f t="shared" si="86"/>
        <v>0</v>
      </c>
      <c r="I189" s="13">
        <f t="shared" si="86"/>
        <v>0</v>
      </c>
      <c r="J189" s="62" t="str">
        <f t="shared" si="79"/>
        <v>-</v>
      </c>
    </row>
    <row r="190" spans="1:10" ht="12.75" customHeight="1" x14ac:dyDescent="0.2">
      <c r="A190" s="48">
        <v>4111</v>
      </c>
      <c r="B190" s="50" t="s">
        <v>374</v>
      </c>
      <c r="C190" s="47" t="s">
        <v>375</v>
      </c>
      <c r="D190" s="103">
        <f>SUM('510:816'!D190)</f>
        <v>0</v>
      </c>
      <c r="E190" s="103">
        <f>SUM('510:816'!E190)</f>
        <v>0</v>
      </c>
      <c r="F190" s="103">
        <f>'Nacionalno sufinanciranje'!D190</f>
        <v>0</v>
      </c>
      <c r="G190" s="103">
        <f>'Nacionalno sufinanciranje'!E190</f>
        <v>0</v>
      </c>
      <c r="H190" s="17">
        <f t="shared" ref="H190:I192" si="87">D190+F190</f>
        <v>0</v>
      </c>
      <c r="I190" s="17">
        <f t="shared" si="87"/>
        <v>0</v>
      </c>
      <c r="J190" s="62" t="str">
        <f t="shared" si="79"/>
        <v>-</v>
      </c>
    </row>
    <row r="191" spans="1:10" ht="12.75" customHeight="1" x14ac:dyDescent="0.2">
      <c r="A191" s="48">
        <v>4112</v>
      </c>
      <c r="B191" s="50" t="s">
        <v>376</v>
      </c>
      <c r="C191" s="47" t="s">
        <v>377</v>
      </c>
      <c r="D191" s="103">
        <f>SUM('510:816'!D191)</f>
        <v>0</v>
      </c>
      <c r="E191" s="103">
        <f>SUM('510:816'!E191)</f>
        <v>0</v>
      </c>
      <c r="F191" s="103">
        <f>'Nacionalno sufinanciranje'!D191</f>
        <v>0</v>
      </c>
      <c r="G191" s="103">
        <f>'Nacionalno sufinanciranje'!E191</f>
        <v>0</v>
      </c>
      <c r="H191" s="17">
        <f t="shared" si="87"/>
        <v>0</v>
      </c>
      <c r="I191" s="17">
        <f t="shared" si="87"/>
        <v>0</v>
      </c>
      <c r="J191" s="62" t="str">
        <f t="shared" si="79"/>
        <v>-</v>
      </c>
    </row>
    <row r="192" spans="1:10" ht="12.75" customHeight="1" x14ac:dyDescent="0.2">
      <c r="A192" s="48">
        <v>4113</v>
      </c>
      <c r="B192" s="50" t="s">
        <v>378</v>
      </c>
      <c r="C192" s="47" t="s">
        <v>379</v>
      </c>
      <c r="D192" s="103">
        <f>SUM('510:816'!D192)</f>
        <v>0</v>
      </c>
      <c r="E192" s="103">
        <f>SUM('510:816'!E192)</f>
        <v>0</v>
      </c>
      <c r="F192" s="103">
        <f>'Nacionalno sufinanciranje'!D192</f>
        <v>0</v>
      </c>
      <c r="G192" s="103">
        <f>'Nacionalno sufinanciranje'!E192</f>
        <v>0</v>
      </c>
      <c r="H192" s="17">
        <f t="shared" si="87"/>
        <v>0</v>
      </c>
      <c r="I192" s="17">
        <f t="shared" si="87"/>
        <v>0</v>
      </c>
      <c r="J192" s="62" t="str">
        <f t="shared" si="79"/>
        <v>-</v>
      </c>
    </row>
    <row r="193" spans="1:10" ht="12.75" customHeight="1" x14ac:dyDescent="0.2">
      <c r="A193" s="48">
        <v>412</v>
      </c>
      <c r="B193" s="50" t="s">
        <v>380</v>
      </c>
      <c r="C193" s="47" t="s">
        <v>381</v>
      </c>
      <c r="D193" s="13">
        <f t="shared" ref="D193:I193" si="88">SUM(D194:D199)</f>
        <v>0</v>
      </c>
      <c r="E193" s="13">
        <f t="shared" si="88"/>
        <v>0</v>
      </c>
      <c r="F193" s="13">
        <f t="shared" si="88"/>
        <v>0</v>
      </c>
      <c r="G193" s="13">
        <f t="shared" si="88"/>
        <v>0</v>
      </c>
      <c r="H193" s="13">
        <f t="shared" si="88"/>
        <v>0</v>
      </c>
      <c r="I193" s="13">
        <f t="shared" si="88"/>
        <v>0</v>
      </c>
      <c r="J193" s="62" t="str">
        <f t="shared" si="79"/>
        <v>-</v>
      </c>
    </row>
    <row r="194" spans="1:10" ht="12.75" customHeight="1" x14ac:dyDescent="0.2">
      <c r="A194" s="48">
        <v>4121</v>
      </c>
      <c r="B194" s="50" t="s">
        <v>382</v>
      </c>
      <c r="C194" s="47" t="s">
        <v>383</v>
      </c>
      <c r="D194" s="103">
        <f>SUM('510:816'!D194)</f>
        <v>0</v>
      </c>
      <c r="E194" s="103">
        <f>SUM('510:816'!E194)</f>
        <v>0</v>
      </c>
      <c r="F194" s="103">
        <f>'Nacionalno sufinanciranje'!D194</f>
        <v>0</v>
      </c>
      <c r="G194" s="103">
        <f>'Nacionalno sufinanciranje'!E194</f>
        <v>0</v>
      </c>
      <c r="H194" s="17">
        <f t="shared" ref="H194:I199" si="89">D194+F194</f>
        <v>0</v>
      </c>
      <c r="I194" s="17">
        <f t="shared" si="89"/>
        <v>0</v>
      </c>
      <c r="J194" s="62" t="str">
        <f t="shared" si="79"/>
        <v>-</v>
      </c>
    </row>
    <row r="195" spans="1:10" ht="12.75" customHeight="1" x14ac:dyDescent="0.2">
      <c r="A195" s="48">
        <v>4122</v>
      </c>
      <c r="B195" s="50" t="s">
        <v>384</v>
      </c>
      <c r="C195" s="47" t="s">
        <v>385</v>
      </c>
      <c r="D195" s="103">
        <f>SUM('510:816'!D195)</f>
        <v>0</v>
      </c>
      <c r="E195" s="103">
        <f>SUM('510:816'!E195)</f>
        <v>0</v>
      </c>
      <c r="F195" s="103">
        <f>'Nacionalno sufinanciranje'!D195</f>
        <v>0</v>
      </c>
      <c r="G195" s="103">
        <f>'Nacionalno sufinanciranje'!E195</f>
        <v>0</v>
      </c>
      <c r="H195" s="17">
        <f t="shared" si="89"/>
        <v>0</v>
      </c>
      <c r="I195" s="17">
        <f t="shared" si="89"/>
        <v>0</v>
      </c>
      <c r="J195" s="62" t="str">
        <f t="shared" si="79"/>
        <v>-</v>
      </c>
    </row>
    <row r="196" spans="1:10" ht="12.75" customHeight="1" x14ac:dyDescent="0.2">
      <c r="A196" s="48">
        <v>4123</v>
      </c>
      <c r="B196" s="50" t="s">
        <v>386</v>
      </c>
      <c r="C196" s="47" t="s">
        <v>387</v>
      </c>
      <c r="D196" s="103">
        <f>SUM('510:816'!D196)</f>
        <v>0</v>
      </c>
      <c r="E196" s="103">
        <f>SUM('510:816'!E196)</f>
        <v>0</v>
      </c>
      <c r="F196" s="103">
        <f>'Nacionalno sufinanciranje'!D196</f>
        <v>0</v>
      </c>
      <c r="G196" s="103">
        <f>'Nacionalno sufinanciranje'!E196</f>
        <v>0</v>
      </c>
      <c r="H196" s="17">
        <f t="shared" si="89"/>
        <v>0</v>
      </c>
      <c r="I196" s="17">
        <f t="shared" si="89"/>
        <v>0</v>
      </c>
      <c r="J196" s="62" t="str">
        <f t="shared" si="79"/>
        <v>-</v>
      </c>
    </row>
    <row r="197" spans="1:10" ht="12.75" customHeight="1" x14ac:dyDescent="0.2">
      <c r="A197" s="48">
        <v>4124</v>
      </c>
      <c r="B197" s="50" t="s">
        <v>388</v>
      </c>
      <c r="C197" s="47" t="s">
        <v>389</v>
      </c>
      <c r="D197" s="103">
        <f>SUM('510:816'!D197)</f>
        <v>0</v>
      </c>
      <c r="E197" s="103">
        <f>SUM('510:816'!E197)</f>
        <v>0</v>
      </c>
      <c r="F197" s="103">
        <f>'Nacionalno sufinanciranje'!D197</f>
        <v>0</v>
      </c>
      <c r="G197" s="103">
        <f>'Nacionalno sufinanciranje'!E197</f>
        <v>0</v>
      </c>
      <c r="H197" s="17">
        <f t="shared" si="89"/>
        <v>0</v>
      </c>
      <c r="I197" s="17">
        <f t="shared" si="89"/>
        <v>0</v>
      </c>
      <c r="J197" s="62" t="str">
        <f t="shared" si="79"/>
        <v>-</v>
      </c>
    </row>
    <row r="198" spans="1:10" ht="12.75" customHeight="1" x14ac:dyDescent="0.2">
      <c r="A198" s="48">
        <v>4125</v>
      </c>
      <c r="B198" s="50" t="s">
        <v>390</v>
      </c>
      <c r="C198" s="47" t="s">
        <v>391</v>
      </c>
      <c r="D198" s="103">
        <f>SUM('510:816'!D198)</f>
        <v>0</v>
      </c>
      <c r="E198" s="103">
        <f>SUM('510:816'!E198)</f>
        <v>0</v>
      </c>
      <c r="F198" s="103">
        <f>'Nacionalno sufinanciranje'!D198</f>
        <v>0</v>
      </c>
      <c r="G198" s="103">
        <f>'Nacionalno sufinanciranje'!E198</f>
        <v>0</v>
      </c>
      <c r="H198" s="17">
        <f t="shared" si="89"/>
        <v>0</v>
      </c>
      <c r="I198" s="17">
        <f t="shared" si="89"/>
        <v>0</v>
      </c>
      <c r="J198" s="62" t="str">
        <f t="shared" si="79"/>
        <v>-</v>
      </c>
    </row>
    <row r="199" spans="1:10" ht="12.75" customHeight="1" x14ac:dyDescent="0.2">
      <c r="A199" s="48">
        <v>4126</v>
      </c>
      <c r="B199" s="50" t="s">
        <v>392</v>
      </c>
      <c r="C199" s="47" t="s">
        <v>393</v>
      </c>
      <c r="D199" s="103">
        <f>SUM('510:816'!D199)</f>
        <v>0</v>
      </c>
      <c r="E199" s="103">
        <f>SUM('510:816'!E199)</f>
        <v>0</v>
      </c>
      <c r="F199" s="103">
        <f>'Nacionalno sufinanciranje'!D199</f>
        <v>0</v>
      </c>
      <c r="G199" s="103">
        <f>'Nacionalno sufinanciranje'!E199</f>
        <v>0</v>
      </c>
      <c r="H199" s="17">
        <f t="shared" si="89"/>
        <v>0</v>
      </c>
      <c r="I199" s="17">
        <f t="shared" si="89"/>
        <v>0</v>
      </c>
      <c r="J199" s="62" t="str">
        <f t="shared" si="79"/>
        <v>-</v>
      </c>
    </row>
    <row r="200" spans="1:10" ht="22.8" x14ac:dyDescent="0.2">
      <c r="A200" s="48">
        <v>42</v>
      </c>
      <c r="B200" s="51" t="s">
        <v>394</v>
      </c>
      <c r="C200" s="47" t="s">
        <v>395</v>
      </c>
      <c r="D200" s="13">
        <f t="shared" ref="D200:I200" si="90">D201+D206+D215+D220+D225+D228</f>
        <v>0</v>
      </c>
      <c r="E200" s="13">
        <f t="shared" si="90"/>
        <v>0</v>
      </c>
      <c r="F200" s="13">
        <f t="shared" si="90"/>
        <v>0</v>
      </c>
      <c r="G200" s="13">
        <f t="shared" si="90"/>
        <v>0</v>
      </c>
      <c r="H200" s="13">
        <f t="shared" si="90"/>
        <v>0</v>
      </c>
      <c r="I200" s="13">
        <f t="shared" si="90"/>
        <v>0</v>
      </c>
      <c r="J200" s="62" t="str">
        <f t="shared" si="79"/>
        <v>-</v>
      </c>
    </row>
    <row r="201" spans="1:10" ht="12.75" customHeight="1" x14ac:dyDescent="0.2">
      <c r="A201" s="48">
        <v>421</v>
      </c>
      <c r="B201" s="50" t="s">
        <v>396</v>
      </c>
      <c r="C201" s="47" t="s">
        <v>397</v>
      </c>
      <c r="D201" s="13">
        <f>SUM(D202:D205)</f>
        <v>0</v>
      </c>
      <c r="E201" s="13">
        <f t="shared" ref="E201:I201" si="91">SUM(E202:E205)</f>
        <v>0</v>
      </c>
      <c r="F201" s="13">
        <f t="shared" si="91"/>
        <v>0</v>
      </c>
      <c r="G201" s="13">
        <f t="shared" si="91"/>
        <v>0</v>
      </c>
      <c r="H201" s="13">
        <f t="shared" si="91"/>
        <v>0</v>
      </c>
      <c r="I201" s="13">
        <f t="shared" si="91"/>
        <v>0</v>
      </c>
      <c r="J201" s="62" t="str">
        <f t="shared" si="79"/>
        <v>-</v>
      </c>
    </row>
    <row r="202" spans="1:10" ht="12.75" customHeight="1" x14ac:dyDescent="0.2">
      <c r="A202" s="48">
        <v>4211</v>
      </c>
      <c r="B202" s="50" t="s">
        <v>398</v>
      </c>
      <c r="C202" s="47" t="s">
        <v>399</v>
      </c>
      <c r="D202" s="103">
        <f>SUM('510:816'!D202)</f>
        <v>0</v>
      </c>
      <c r="E202" s="103">
        <f>SUM('510:816'!E202)</f>
        <v>0</v>
      </c>
      <c r="F202" s="103">
        <f>'Nacionalno sufinanciranje'!D202</f>
        <v>0</v>
      </c>
      <c r="G202" s="103">
        <f>'Nacionalno sufinanciranje'!E202</f>
        <v>0</v>
      </c>
      <c r="H202" s="17">
        <f t="shared" ref="H202:I205" si="92">D202+F202</f>
        <v>0</v>
      </c>
      <c r="I202" s="17">
        <f t="shared" si="92"/>
        <v>0</v>
      </c>
      <c r="J202" s="62" t="str">
        <f t="shared" si="79"/>
        <v>-</v>
      </c>
    </row>
    <row r="203" spans="1:10" ht="12.75" customHeight="1" x14ac:dyDescent="0.2">
      <c r="A203" s="48">
        <v>4212</v>
      </c>
      <c r="B203" s="50" t="s">
        <v>400</v>
      </c>
      <c r="C203" s="47" t="s">
        <v>401</v>
      </c>
      <c r="D203" s="103">
        <f>SUM('510:816'!D203)</f>
        <v>0</v>
      </c>
      <c r="E203" s="103">
        <f>SUM('510:816'!E203)</f>
        <v>0</v>
      </c>
      <c r="F203" s="103">
        <f>'Nacionalno sufinanciranje'!D203</f>
        <v>0</v>
      </c>
      <c r="G203" s="103">
        <f>'Nacionalno sufinanciranje'!E203</f>
        <v>0</v>
      </c>
      <c r="H203" s="17">
        <f t="shared" si="92"/>
        <v>0</v>
      </c>
      <c r="I203" s="17">
        <f t="shared" si="92"/>
        <v>0</v>
      </c>
      <c r="J203" s="62" t="str">
        <f t="shared" si="79"/>
        <v>-</v>
      </c>
    </row>
    <row r="204" spans="1:10" ht="12.75" customHeight="1" x14ac:dyDescent="0.2">
      <c r="A204" s="48">
        <v>4213</v>
      </c>
      <c r="B204" s="50" t="s">
        <v>402</v>
      </c>
      <c r="C204" s="47" t="s">
        <v>403</v>
      </c>
      <c r="D204" s="103">
        <f>SUM('510:816'!D204)</f>
        <v>0</v>
      </c>
      <c r="E204" s="103">
        <f>SUM('510:816'!E204)</f>
        <v>0</v>
      </c>
      <c r="F204" s="103">
        <f>'Nacionalno sufinanciranje'!D204</f>
        <v>0</v>
      </c>
      <c r="G204" s="103">
        <f>'Nacionalno sufinanciranje'!E204</f>
        <v>0</v>
      </c>
      <c r="H204" s="17">
        <f t="shared" si="92"/>
        <v>0</v>
      </c>
      <c r="I204" s="17">
        <f t="shared" si="92"/>
        <v>0</v>
      </c>
      <c r="J204" s="62" t="str">
        <f t="shared" si="79"/>
        <v>-</v>
      </c>
    </row>
    <row r="205" spans="1:10" ht="12.75" customHeight="1" x14ac:dyDescent="0.2">
      <c r="A205" s="48">
        <v>4214</v>
      </c>
      <c r="B205" s="50" t="s">
        <v>404</v>
      </c>
      <c r="C205" s="47" t="s">
        <v>405</v>
      </c>
      <c r="D205" s="103">
        <f>SUM('510:816'!D205)</f>
        <v>0</v>
      </c>
      <c r="E205" s="103">
        <f>SUM('510:816'!E205)</f>
        <v>0</v>
      </c>
      <c r="F205" s="103">
        <f>'Nacionalno sufinanciranje'!D205</f>
        <v>0</v>
      </c>
      <c r="G205" s="103">
        <f>'Nacionalno sufinanciranje'!E205</f>
        <v>0</v>
      </c>
      <c r="H205" s="17">
        <f t="shared" si="92"/>
        <v>0</v>
      </c>
      <c r="I205" s="17">
        <f t="shared" si="92"/>
        <v>0</v>
      </c>
      <c r="J205" s="62" t="str">
        <f t="shared" si="79"/>
        <v>-</v>
      </c>
    </row>
    <row r="206" spans="1:10" ht="12.75" customHeight="1" x14ac:dyDescent="0.2">
      <c r="A206" s="48">
        <v>422</v>
      </c>
      <c r="B206" s="50" t="s">
        <v>406</v>
      </c>
      <c r="C206" s="47" t="s">
        <v>407</v>
      </c>
      <c r="D206" s="13">
        <f t="shared" ref="D206:I206" si="93">SUM(D207:D214)</f>
        <v>0</v>
      </c>
      <c r="E206" s="13">
        <f t="shared" si="93"/>
        <v>0</v>
      </c>
      <c r="F206" s="13">
        <f t="shared" si="93"/>
        <v>0</v>
      </c>
      <c r="G206" s="13">
        <f t="shared" si="93"/>
        <v>0</v>
      </c>
      <c r="H206" s="13">
        <f t="shared" si="93"/>
        <v>0</v>
      </c>
      <c r="I206" s="13">
        <f t="shared" si="93"/>
        <v>0</v>
      </c>
      <c r="J206" s="62" t="str">
        <f t="shared" si="79"/>
        <v>-</v>
      </c>
    </row>
    <row r="207" spans="1:10" ht="12.75" customHeight="1" x14ac:dyDescent="0.2">
      <c r="A207" s="48">
        <v>4221</v>
      </c>
      <c r="B207" s="50" t="s">
        <v>408</v>
      </c>
      <c r="C207" s="47" t="s">
        <v>409</v>
      </c>
      <c r="D207" s="103">
        <f>SUM('510:816'!D207)</f>
        <v>0</v>
      </c>
      <c r="E207" s="103">
        <f>SUM('510:816'!E207)</f>
        <v>0</v>
      </c>
      <c r="F207" s="103">
        <f>'Nacionalno sufinanciranje'!D207</f>
        <v>0</v>
      </c>
      <c r="G207" s="103">
        <f>'Nacionalno sufinanciranje'!E207</f>
        <v>0</v>
      </c>
      <c r="H207" s="17">
        <f t="shared" ref="H207:I214" si="94">D207+F207</f>
        <v>0</v>
      </c>
      <c r="I207" s="17">
        <f t="shared" si="94"/>
        <v>0</v>
      </c>
      <c r="J207" s="62" t="str">
        <f t="shared" si="79"/>
        <v>-</v>
      </c>
    </row>
    <row r="208" spans="1:10" ht="12.75" customHeight="1" x14ac:dyDescent="0.2">
      <c r="A208" s="48">
        <v>4222</v>
      </c>
      <c r="B208" s="50" t="s">
        <v>410</v>
      </c>
      <c r="C208" s="47" t="s">
        <v>411</v>
      </c>
      <c r="D208" s="103">
        <f>SUM('510:816'!D208)</f>
        <v>0</v>
      </c>
      <c r="E208" s="103">
        <f>SUM('510:816'!E208)</f>
        <v>0</v>
      </c>
      <c r="F208" s="103">
        <f>'Nacionalno sufinanciranje'!D208</f>
        <v>0</v>
      </c>
      <c r="G208" s="103">
        <f>'Nacionalno sufinanciranje'!E208</f>
        <v>0</v>
      </c>
      <c r="H208" s="17">
        <f t="shared" si="94"/>
        <v>0</v>
      </c>
      <c r="I208" s="17">
        <f t="shared" si="94"/>
        <v>0</v>
      </c>
      <c r="J208" s="62" t="str">
        <f t="shared" si="79"/>
        <v>-</v>
      </c>
    </row>
    <row r="209" spans="1:10" ht="12.75" customHeight="1" x14ac:dyDescent="0.2">
      <c r="A209" s="48">
        <v>4223</v>
      </c>
      <c r="B209" s="50" t="s">
        <v>412</v>
      </c>
      <c r="C209" s="47" t="s">
        <v>413</v>
      </c>
      <c r="D209" s="103">
        <f>SUM('510:816'!D209)</f>
        <v>0</v>
      </c>
      <c r="E209" s="103">
        <f>SUM('510:816'!E209)</f>
        <v>0</v>
      </c>
      <c r="F209" s="103">
        <f>'Nacionalno sufinanciranje'!D209</f>
        <v>0</v>
      </c>
      <c r="G209" s="103">
        <f>'Nacionalno sufinanciranje'!E209</f>
        <v>0</v>
      </c>
      <c r="H209" s="17">
        <f t="shared" si="94"/>
        <v>0</v>
      </c>
      <c r="I209" s="17">
        <f t="shared" si="94"/>
        <v>0</v>
      </c>
      <c r="J209" s="62" t="str">
        <f t="shared" si="79"/>
        <v>-</v>
      </c>
    </row>
    <row r="210" spans="1:10" ht="12.75" customHeight="1" x14ac:dyDescent="0.2">
      <c r="A210" s="48">
        <v>4224</v>
      </c>
      <c r="B210" s="50" t="s">
        <v>414</v>
      </c>
      <c r="C210" s="47" t="s">
        <v>415</v>
      </c>
      <c r="D210" s="103">
        <f>SUM('510:816'!D210)</f>
        <v>0</v>
      </c>
      <c r="E210" s="103">
        <f>SUM('510:816'!E210)</f>
        <v>0</v>
      </c>
      <c r="F210" s="103">
        <f>'Nacionalno sufinanciranje'!D210</f>
        <v>0</v>
      </c>
      <c r="G210" s="103">
        <f>'Nacionalno sufinanciranje'!E210</f>
        <v>0</v>
      </c>
      <c r="H210" s="17">
        <f t="shared" si="94"/>
        <v>0</v>
      </c>
      <c r="I210" s="17">
        <f t="shared" si="94"/>
        <v>0</v>
      </c>
      <c r="J210" s="62" t="str">
        <f t="shared" si="79"/>
        <v>-</v>
      </c>
    </row>
    <row r="211" spans="1:10" ht="12.75" customHeight="1" x14ac:dyDescent="0.2">
      <c r="A211" s="38">
        <v>4225</v>
      </c>
      <c r="B211" s="39" t="s">
        <v>416</v>
      </c>
      <c r="C211" s="40" t="s">
        <v>417</v>
      </c>
      <c r="D211" s="103">
        <f>SUM('510:816'!D211)</f>
        <v>0</v>
      </c>
      <c r="E211" s="103">
        <f>SUM('510:816'!E211)</f>
        <v>0</v>
      </c>
      <c r="F211" s="103">
        <f>'Nacionalno sufinanciranje'!D211</f>
        <v>0</v>
      </c>
      <c r="G211" s="103">
        <f>'Nacionalno sufinanciranje'!E211</f>
        <v>0</v>
      </c>
      <c r="H211" s="15">
        <f t="shared" si="94"/>
        <v>0</v>
      </c>
      <c r="I211" s="15">
        <f t="shared" si="94"/>
        <v>0</v>
      </c>
      <c r="J211" s="62" t="str">
        <f t="shared" si="79"/>
        <v>-</v>
      </c>
    </row>
    <row r="212" spans="1:10" ht="12.75" customHeight="1" x14ac:dyDescent="0.2">
      <c r="A212" s="48">
        <v>4226</v>
      </c>
      <c r="B212" s="50" t="s">
        <v>418</v>
      </c>
      <c r="C212" s="47" t="s">
        <v>419</v>
      </c>
      <c r="D212" s="103">
        <f>SUM('510:816'!D212)</f>
        <v>0</v>
      </c>
      <c r="E212" s="103">
        <f>SUM('510:816'!E212)</f>
        <v>0</v>
      </c>
      <c r="F212" s="103">
        <f>'Nacionalno sufinanciranje'!D212</f>
        <v>0</v>
      </c>
      <c r="G212" s="103">
        <f>'Nacionalno sufinanciranje'!E212</f>
        <v>0</v>
      </c>
      <c r="H212" s="17">
        <f t="shared" si="94"/>
        <v>0</v>
      </c>
      <c r="I212" s="17">
        <f t="shared" si="94"/>
        <v>0</v>
      </c>
      <c r="J212" s="62" t="str">
        <f t="shared" si="79"/>
        <v>-</v>
      </c>
    </row>
    <row r="213" spans="1:10" ht="12.75" customHeight="1" x14ac:dyDescent="0.2">
      <c r="A213" s="48">
        <v>4227</v>
      </c>
      <c r="B213" s="51" t="s">
        <v>420</v>
      </c>
      <c r="C213" s="47" t="s">
        <v>421</v>
      </c>
      <c r="D213" s="103">
        <f>SUM('510:816'!D213)</f>
        <v>0</v>
      </c>
      <c r="E213" s="103">
        <f>SUM('510:816'!E213)</f>
        <v>0</v>
      </c>
      <c r="F213" s="103">
        <f>'Nacionalno sufinanciranje'!D213</f>
        <v>0</v>
      </c>
      <c r="G213" s="103">
        <f>'Nacionalno sufinanciranje'!E213</f>
        <v>0</v>
      </c>
      <c r="H213" s="17">
        <f t="shared" si="94"/>
        <v>0</v>
      </c>
      <c r="I213" s="17">
        <f t="shared" si="94"/>
        <v>0</v>
      </c>
      <c r="J213" s="62" t="str">
        <f t="shared" si="79"/>
        <v>-</v>
      </c>
    </row>
    <row r="214" spans="1:10" ht="12.75" customHeight="1" x14ac:dyDescent="0.2">
      <c r="A214" s="48" t="s">
        <v>422</v>
      </c>
      <c r="B214" s="51" t="s">
        <v>423</v>
      </c>
      <c r="C214" s="47" t="s">
        <v>422</v>
      </c>
      <c r="D214" s="103">
        <f>SUM('510:816'!D214)</f>
        <v>0</v>
      </c>
      <c r="E214" s="103">
        <f>SUM('510:816'!E214)</f>
        <v>0</v>
      </c>
      <c r="F214" s="103">
        <f>'Nacionalno sufinanciranje'!D214</f>
        <v>0</v>
      </c>
      <c r="G214" s="103">
        <f>'Nacionalno sufinanciranje'!E214</f>
        <v>0</v>
      </c>
      <c r="H214" s="17">
        <f t="shared" si="94"/>
        <v>0</v>
      </c>
      <c r="I214" s="17">
        <f t="shared" si="94"/>
        <v>0</v>
      </c>
      <c r="J214" s="62" t="str">
        <f t="shared" si="79"/>
        <v>-</v>
      </c>
    </row>
    <row r="215" spans="1:10" ht="12.75" customHeight="1" x14ac:dyDescent="0.2">
      <c r="A215" s="48">
        <v>423</v>
      </c>
      <c r="B215" s="50" t="s">
        <v>424</v>
      </c>
      <c r="C215" s="47" t="s">
        <v>425</v>
      </c>
      <c r="D215" s="13">
        <f t="shared" ref="D215:I215" si="95">SUM(D216:D219)</f>
        <v>0</v>
      </c>
      <c r="E215" s="13">
        <f t="shared" si="95"/>
        <v>0</v>
      </c>
      <c r="F215" s="13">
        <f t="shared" si="95"/>
        <v>0</v>
      </c>
      <c r="G215" s="13">
        <f t="shared" si="95"/>
        <v>0</v>
      </c>
      <c r="H215" s="13">
        <f t="shared" si="95"/>
        <v>0</v>
      </c>
      <c r="I215" s="13">
        <f t="shared" si="95"/>
        <v>0</v>
      </c>
      <c r="J215" s="62" t="str">
        <f t="shared" si="79"/>
        <v>-</v>
      </c>
    </row>
    <row r="216" spans="1:10" ht="12.75" customHeight="1" x14ac:dyDescent="0.2">
      <c r="A216" s="48">
        <v>4231</v>
      </c>
      <c r="B216" s="50" t="s">
        <v>426</v>
      </c>
      <c r="C216" s="47" t="s">
        <v>427</v>
      </c>
      <c r="D216" s="103">
        <f>SUM('510:816'!D216)</f>
        <v>0</v>
      </c>
      <c r="E216" s="103">
        <f>SUM('510:816'!E216)</f>
        <v>0</v>
      </c>
      <c r="F216" s="103">
        <f>'Nacionalno sufinanciranje'!D216</f>
        <v>0</v>
      </c>
      <c r="G216" s="103">
        <f>'Nacionalno sufinanciranje'!E216</f>
        <v>0</v>
      </c>
      <c r="H216" s="17">
        <f t="shared" ref="H216:I219" si="96">D216+F216</f>
        <v>0</v>
      </c>
      <c r="I216" s="17">
        <f t="shared" si="96"/>
        <v>0</v>
      </c>
      <c r="J216" s="62" t="str">
        <f t="shared" si="79"/>
        <v>-</v>
      </c>
    </row>
    <row r="217" spans="1:10" ht="12.75" customHeight="1" x14ac:dyDescent="0.2">
      <c r="A217" s="48">
        <v>4232</v>
      </c>
      <c r="B217" s="50" t="s">
        <v>428</v>
      </c>
      <c r="C217" s="47" t="s">
        <v>429</v>
      </c>
      <c r="D217" s="103">
        <f>SUM('510:816'!D217)</f>
        <v>0</v>
      </c>
      <c r="E217" s="103">
        <f>SUM('510:816'!E217)</f>
        <v>0</v>
      </c>
      <c r="F217" s="103">
        <f>'Nacionalno sufinanciranje'!D217</f>
        <v>0</v>
      </c>
      <c r="G217" s="103">
        <f>'Nacionalno sufinanciranje'!E217</f>
        <v>0</v>
      </c>
      <c r="H217" s="17">
        <f t="shared" si="96"/>
        <v>0</v>
      </c>
      <c r="I217" s="17">
        <f t="shared" si="96"/>
        <v>0</v>
      </c>
      <c r="J217" s="62" t="str">
        <f t="shared" si="79"/>
        <v>-</v>
      </c>
    </row>
    <row r="218" spans="1:10" ht="12.75" customHeight="1" x14ac:dyDescent="0.2">
      <c r="A218" s="48">
        <v>4233</v>
      </c>
      <c r="B218" s="50" t="s">
        <v>430</v>
      </c>
      <c r="C218" s="47" t="s">
        <v>431</v>
      </c>
      <c r="D218" s="103">
        <f>SUM('510:816'!D218)</f>
        <v>0</v>
      </c>
      <c r="E218" s="103">
        <f>SUM('510:816'!E218)</f>
        <v>0</v>
      </c>
      <c r="F218" s="103">
        <f>'Nacionalno sufinanciranje'!D218</f>
        <v>0</v>
      </c>
      <c r="G218" s="103">
        <f>'Nacionalno sufinanciranje'!E218</f>
        <v>0</v>
      </c>
      <c r="H218" s="17">
        <f t="shared" si="96"/>
        <v>0</v>
      </c>
      <c r="I218" s="17">
        <f t="shared" si="96"/>
        <v>0</v>
      </c>
      <c r="J218" s="62" t="str">
        <f t="shared" si="79"/>
        <v>-</v>
      </c>
    </row>
    <row r="219" spans="1:10" ht="12.75" customHeight="1" x14ac:dyDescent="0.2">
      <c r="A219" s="48">
        <v>4234</v>
      </c>
      <c r="B219" s="51" t="s">
        <v>432</v>
      </c>
      <c r="C219" s="47" t="s">
        <v>433</v>
      </c>
      <c r="D219" s="103">
        <f>SUM('510:816'!D219)</f>
        <v>0</v>
      </c>
      <c r="E219" s="103">
        <f>SUM('510:816'!E219)</f>
        <v>0</v>
      </c>
      <c r="F219" s="103">
        <f>'Nacionalno sufinanciranje'!D219</f>
        <v>0</v>
      </c>
      <c r="G219" s="103">
        <f>'Nacionalno sufinanciranje'!E219</f>
        <v>0</v>
      </c>
      <c r="H219" s="17">
        <f t="shared" si="96"/>
        <v>0</v>
      </c>
      <c r="I219" s="17">
        <f t="shared" si="96"/>
        <v>0</v>
      </c>
      <c r="J219" s="62" t="str">
        <f t="shared" si="79"/>
        <v>-</v>
      </c>
    </row>
    <row r="220" spans="1:10" ht="12" x14ac:dyDescent="0.2">
      <c r="A220" s="48">
        <v>424</v>
      </c>
      <c r="B220" s="50" t="s">
        <v>434</v>
      </c>
      <c r="C220" s="47" t="s">
        <v>435</v>
      </c>
      <c r="D220" s="13">
        <f t="shared" ref="D220:I220" si="97">SUM(D221:D224)</f>
        <v>0</v>
      </c>
      <c r="E220" s="13">
        <f t="shared" si="97"/>
        <v>0</v>
      </c>
      <c r="F220" s="13">
        <f t="shared" si="97"/>
        <v>0</v>
      </c>
      <c r="G220" s="13">
        <f t="shared" si="97"/>
        <v>0</v>
      </c>
      <c r="H220" s="13">
        <f t="shared" si="97"/>
        <v>0</v>
      </c>
      <c r="I220" s="13">
        <f t="shared" si="97"/>
        <v>0</v>
      </c>
      <c r="J220" s="62" t="str">
        <f t="shared" si="79"/>
        <v>-</v>
      </c>
    </row>
    <row r="221" spans="1:10" ht="12.75" customHeight="1" x14ac:dyDescent="0.2">
      <c r="A221" s="48">
        <v>4241</v>
      </c>
      <c r="B221" s="50" t="s">
        <v>436</v>
      </c>
      <c r="C221" s="47" t="s">
        <v>437</v>
      </c>
      <c r="D221" s="103">
        <f>SUM('510:816'!D221)</f>
        <v>0</v>
      </c>
      <c r="E221" s="103">
        <f>SUM('510:816'!E221)</f>
        <v>0</v>
      </c>
      <c r="F221" s="103">
        <f>'Nacionalno sufinanciranje'!D221</f>
        <v>0</v>
      </c>
      <c r="G221" s="103">
        <f>'Nacionalno sufinanciranje'!E221</f>
        <v>0</v>
      </c>
      <c r="H221" s="17">
        <f t="shared" ref="H221:I224" si="98">D221+F221</f>
        <v>0</v>
      </c>
      <c r="I221" s="17">
        <f t="shared" si="98"/>
        <v>0</v>
      </c>
      <c r="J221" s="62" t="str">
        <f t="shared" si="79"/>
        <v>-</v>
      </c>
    </row>
    <row r="222" spans="1:10" ht="12.75" customHeight="1" x14ac:dyDescent="0.2">
      <c r="A222" s="48">
        <v>4242</v>
      </c>
      <c r="B222" s="50" t="s">
        <v>438</v>
      </c>
      <c r="C222" s="47" t="s">
        <v>439</v>
      </c>
      <c r="D222" s="103">
        <f>SUM('510:816'!D222)</f>
        <v>0</v>
      </c>
      <c r="E222" s="103">
        <f>SUM('510:816'!E222)</f>
        <v>0</v>
      </c>
      <c r="F222" s="103">
        <f>'Nacionalno sufinanciranje'!D222</f>
        <v>0</v>
      </c>
      <c r="G222" s="103">
        <f>'Nacionalno sufinanciranje'!E222</f>
        <v>0</v>
      </c>
      <c r="H222" s="17">
        <f t="shared" si="98"/>
        <v>0</v>
      </c>
      <c r="I222" s="17">
        <f t="shared" si="98"/>
        <v>0</v>
      </c>
      <c r="J222" s="62" t="str">
        <f t="shared" si="79"/>
        <v>-</v>
      </c>
    </row>
    <row r="223" spans="1:10" ht="12.75" customHeight="1" x14ac:dyDescent="0.2">
      <c r="A223" s="48">
        <v>4243</v>
      </c>
      <c r="B223" s="50" t="s">
        <v>440</v>
      </c>
      <c r="C223" s="47" t="s">
        <v>441</v>
      </c>
      <c r="D223" s="103">
        <f>SUM('510:816'!D223)</f>
        <v>0</v>
      </c>
      <c r="E223" s="103">
        <f>SUM('510:816'!E223)</f>
        <v>0</v>
      </c>
      <c r="F223" s="103">
        <f>'Nacionalno sufinanciranje'!D223</f>
        <v>0</v>
      </c>
      <c r="G223" s="103">
        <f>'Nacionalno sufinanciranje'!E223</f>
        <v>0</v>
      </c>
      <c r="H223" s="17">
        <f t="shared" si="98"/>
        <v>0</v>
      </c>
      <c r="I223" s="17">
        <f t="shared" si="98"/>
        <v>0</v>
      </c>
      <c r="J223" s="62" t="str">
        <f t="shared" si="79"/>
        <v>-</v>
      </c>
    </row>
    <row r="224" spans="1:10" ht="12.75" customHeight="1" x14ac:dyDescent="0.2">
      <c r="A224" s="48">
        <v>4244</v>
      </c>
      <c r="B224" s="50" t="s">
        <v>442</v>
      </c>
      <c r="C224" s="47" t="s">
        <v>443</v>
      </c>
      <c r="D224" s="103">
        <f>SUM('510:816'!D224)</f>
        <v>0</v>
      </c>
      <c r="E224" s="103">
        <f>SUM('510:816'!E224)</f>
        <v>0</v>
      </c>
      <c r="F224" s="103">
        <f>'Nacionalno sufinanciranje'!D224</f>
        <v>0</v>
      </c>
      <c r="G224" s="103">
        <f>'Nacionalno sufinanciranje'!E224</f>
        <v>0</v>
      </c>
      <c r="H224" s="17">
        <f t="shared" si="98"/>
        <v>0</v>
      </c>
      <c r="I224" s="17">
        <f t="shared" si="98"/>
        <v>0</v>
      </c>
      <c r="J224" s="62" t="str">
        <f t="shared" si="79"/>
        <v>-</v>
      </c>
    </row>
    <row r="225" spans="1:10" ht="12.75" customHeight="1" x14ac:dyDescent="0.2">
      <c r="A225" s="48">
        <v>425</v>
      </c>
      <c r="B225" s="50" t="s">
        <v>444</v>
      </c>
      <c r="C225" s="47" t="s">
        <v>445</v>
      </c>
      <c r="D225" s="13">
        <f t="shared" ref="D225:I225" si="99">SUM(D226:D227)</f>
        <v>0</v>
      </c>
      <c r="E225" s="13">
        <f t="shared" si="99"/>
        <v>0</v>
      </c>
      <c r="F225" s="13">
        <f t="shared" si="99"/>
        <v>0</v>
      </c>
      <c r="G225" s="13">
        <f t="shared" si="99"/>
        <v>0</v>
      </c>
      <c r="H225" s="13">
        <f t="shared" si="99"/>
        <v>0</v>
      </c>
      <c r="I225" s="13">
        <f t="shared" si="99"/>
        <v>0</v>
      </c>
      <c r="J225" s="62" t="str">
        <f t="shared" si="79"/>
        <v>-</v>
      </c>
    </row>
    <row r="226" spans="1:10" ht="12.75" customHeight="1" x14ac:dyDescent="0.2">
      <c r="A226" s="48">
        <v>4251</v>
      </c>
      <c r="B226" s="50" t="s">
        <v>446</v>
      </c>
      <c r="C226" s="47" t="s">
        <v>447</v>
      </c>
      <c r="D226" s="103">
        <f>SUM('510:816'!D226)</f>
        <v>0</v>
      </c>
      <c r="E226" s="103">
        <f>SUM('510:816'!E226)</f>
        <v>0</v>
      </c>
      <c r="F226" s="103">
        <f>'Nacionalno sufinanciranje'!D226</f>
        <v>0</v>
      </c>
      <c r="G226" s="103">
        <f>'Nacionalno sufinanciranje'!E226</f>
        <v>0</v>
      </c>
      <c r="H226" s="17">
        <f t="shared" ref="H226:I227" si="100">D226+F226</f>
        <v>0</v>
      </c>
      <c r="I226" s="17">
        <f t="shared" si="100"/>
        <v>0</v>
      </c>
      <c r="J226" s="62" t="str">
        <f t="shared" si="79"/>
        <v>-</v>
      </c>
    </row>
    <row r="227" spans="1:10" ht="12.75" customHeight="1" x14ac:dyDescent="0.2">
      <c r="A227" s="48">
        <v>4252</v>
      </c>
      <c r="B227" s="50" t="s">
        <v>448</v>
      </c>
      <c r="C227" s="47" t="s">
        <v>449</v>
      </c>
      <c r="D227" s="103">
        <f>SUM('510:816'!D227)</f>
        <v>0</v>
      </c>
      <c r="E227" s="103">
        <f>SUM('510:816'!E227)</f>
        <v>0</v>
      </c>
      <c r="F227" s="103">
        <f>'Nacionalno sufinanciranje'!D227</f>
        <v>0</v>
      </c>
      <c r="G227" s="103">
        <f>'Nacionalno sufinanciranje'!E227</f>
        <v>0</v>
      </c>
      <c r="H227" s="17">
        <f t="shared" si="100"/>
        <v>0</v>
      </c>
      <c r="I227" s="17">
        <f t="shared" si="100"/>
        <v>0</v>
      </c>
      <c r="J227" s="62" t="str">
        <f t="shared" si="79"/>
        <v>-</v>
      </c>
    </row>
    <row r="228" spans="1:10" ht="12.75" customHeight="1" x14ac:dyDescent="0.2">
      <c r="A228" s="48">
        <v>426</v>
      </c>
      <c r="B228" s="50" t="s">
        <v>450</v>
      </c>
      <c r="C228" s="47" t="s">
        <v>451</v>
      </c>
      <c r="D228" s="13">
        <f t="shared" ref="D228:I228" si="101">SUM(D229:D232)</f>
        <v>0</v>
      </c>
      <c r="E228" s="13">
        <f t="shared" si="101"/>
        <v>0</v>
      </c>
      <c r="F228" s="13">
        <f t="shared" si="101"/>
        <v>0</v>
      </c>
      <c r="G228" s="13">
        <f t="shared" si="101"/>
        <v>0</v>
      </c>
      <c r="H228" s="13">
        <f t="shared" si="101"/>
        <v>0</v>
      </c>
      <c r="I228" s="13">
        <f t="shared" si="101"/>
        <v>0</v>
      </c>
      <c r="J228" s="62" t="str">
        <f t="shared" si="79"/>
        <v>-</v>
      </c>
    </row>
    <row r="229" spans="1:10" ht="12.75" customHeight="1" x14ac:dyDescent="0.2">
      <c r="A229" s="48">
        <v>4261</v>
      </c>
      <c r="B229" s="50" t="s">
        <v>452</v>
      </c>
      <c r="C229" s="47" t="s">
        <v>453</v>
      </c>
      <c r="D229" s="103">
        <f>SUM('510:816'!D229)</f>
        <v>0</v>
      </c>
      <c r="E229" s="103">
        <f>SUM('510:816'!E229)</f>
        <v>0</v>
      </c>
      <c r="F229" s="103">
        <f>'Nacionalno sufinanciranje'!D229</f>
        <v>0</v>
      </c>
      <c r="G229" s="103">
        <f>'Nacionalno sufinanciranje'!E229</f>
        <v>0</v>
      </c>
      <c r="H229" s="17">
        <f t="shared" ref="H229:I232" si="102">D229+F229</f>
        <v>0</v>
      </c>
      <c r="I229" s="17">
        <f t="shared" si="102"/>
        <v>0</v>
      </c>
      <c r="J229" s="62" t="str">
        <f t="shared" si="79"/>
        <v>-</v>
      </c>
    </row>
    <row r="230" spans="1:10" ht="12.75" customHeight="1" x14ac:dyDescent="0.2">
      <c r="A230" s="48">
        <v>4262</v>
      </c>
      <c r="B230" s="50" t="s">
        <v>454</v>
      </c>
      <c r="C230" s="47" t="s">
        <v>455</v>
      </c>
      <c r="D230" s="103">
        <f>SUM('510:816'!D230)</f>
        <v>0</v>
      </c>
      <c r="E230" s="103">
        <f>SUM('510:816'!E230)</f>
        <v>0</v>
      </c>
      <c r="F230" s="103">
        <f>'Nacionalno sufinanciranje'!D230</f>
        <v>0</v>
      </c>
      <c r="G230" s="103">
        <f>'Nacionalno sufinanciranje'!E230</f>
        <v>0</v>
      </c>
      <c r="H230" s="17">
        <f t="shared" si="102"/>
        <v>0</v>
      </c>
      <c r="I230" s="17">
        <f t="shared" si="102"/>
        <v>0</v>
      </c>
      <c r="J230" s="62" t="str">
        <f t="shared" si="79"/>
        <v>-</v>
      </c>
    </row>
    <row r="231" spans="1:10" ht="12.75" customHeight="1" x14ac:dyDescent="0.2">
      <c r="A231" s="48">
        <v>4263</v>
      </c>
      <c r="B231" s="50" t="s">
        <v>456</v>
      </c>
      <c r="C231" s="47" t="s">
        <v>457</v>
      </c>
      <c r="D231" s="103">
        <f>SUM('510:816'!D231)</f>
        <v>0</v>
      </c>
      <c r="E231" s="103">
        <f>SUM('510:816'!E231)</f>
        <v>0</v>
      </c>
      <c r="F231" s="103">
        <f>'Nacionalno sufinanciranje'!D231</f>
        <v>0</v>
      </c>
      <c r="G231" s="103">
        <f>'Nacionalno sufinanciranje'!E231</f>
        <v>0</v>
      </c>
      <c r="H231" s="17">
        <f t="shared" si="102"/>
        <v>0</v>
      </c>
      <c r="I231" s="17">
        <f t="shared" si="102"/>
        <v>0</v>
      </c>
      <c r="J231" s="62" t="str">
        <f t="shared" si="79"/>
        <v>-</v>
      </c>
    </row>
    <row r="232" spans="1:10" ht="12.75" customHeight="1" x14ac:dyDescent="0.2">
      <c r="A232" s="48">
        <v>4264</v>
      </c>
      <c r="B232" s="50" t="s">
        <v>458</v>
      </c>
      <c r="C232" s="47" t="s">
        <v>459</v>
      </c>
      <c r="D232" s="103">
        <f>SUM('510:816'!D232)</f>
        <v>0</v>
      </c>
      <c r="E232" s="103">
        <f>SUM('510:816'!E232)</f>
        <v>0</v>
      </c>
      <c r="F232" s="103">
        <f>'Nacionalno sufinanciranje'!D232</f>
        <v>0</v>
      </c>
      <c r="G232" s="103">
        <f>'Nacionalno sufinanciranje'!E232</f>
        <v>0</v>
      </c>
      <c r="H232" s="17">
        <f t="shared" si="102"/>
        <v>0</v>
      </c>
      <c r="I232" s="17">
        <f t="shared" si="102"/>
        <v>0</v>
      </c>
      <c r="J232" s="62" t="str">
        <f t="shared" si="79"/>
        <v>-</v>
      </c>
    </row>
    <row r="233" spans="1:10" ht="12" x14ac:dyDescent="0.2">
      <c r="A233" s="48">
        <v>43</v>
      </c>
      <c r="B233" s="50" t="s">
        <v>460</v>
      </c>
      <c r="C233" s="47" t="s">
        <v>461</v>
      </c>
      <c r="D233" s="13">
        <f>D234</f>
        <v>0</v>
      </c>
      <c r="E233" s="13">
        <f t="shared" ref="E233:I233" si="103">E234</f>
        <v>0</v>
      </c>
      <c r="F233" s="13">
        <f t="shared" si="103"/>
        <v>0</v>
      </c>
      <c r="G233" s="13">
        <f t="shared" si="103"/>
        <v>0</v>
      </c>
      <c r="H233" s="13">
        <f t="shared" si="103"/>
        <v>0</v>
      </c>
      <c r="I233" s="13">
        <f t="shared" si="103"/>
        <v>0</v>
      </c>
      <c r="J233" s="62" t="str">
        <f t="shared" si="79"/>
        <v>-</v>
      </c>
    </row>
    <row r="234" spans="1:10" ht="12.75" customHeight="1" x14ac:dyDescent="0.2">
      <c r="A234" s="48">
        <v>431</v>
      </c>
      <c r="B234" s="50" t="s">
        <v>462</v>
      </c>
      <c r="C234" s="47" t="s">
        <v>463</v>
      </c>
      <c r="D234" s="13">
        <f>SUM(D235:D236)</f>
        <v>0</v>
      </c>
      <c r="E234" s="13">
        <f t="shared" ref="E234:I234" si="104">SUM(E235:E236)</f>
        <v>0</v>
      </c>
      <c r="F234" s="13">
        <f t="shared" si="104"/>
        <v>0</v>
      </c>
      <c r="G234" s="13">
        <f t="shared" si="104"/>
        <v>0</v>
      </c>
      <c r="H234" s="13">
        <f t="shared" si="104"/>
        <v>0</v>
      </c>
      <c r="I234" s="13">
        <f t="shared" si="104"/>
        <v>0</v>
      </c>
      <c r="J234" s="62" t="str">
        <f t="shared" si="79"/>
        <v>-</v>
      </c>
    </row>
    <row r="235" spans="1:10" ht="12.75" customHeight="1" x14ac:dyDescent="0.2">
      <c r="A235" s="48">
        <v>4311</v>
      </c>
      <c r="B235" s="50" t="s">
        <v>464</v>
      </c>
      <c r="C235" s="47" t="s">
        <v>465</v>
      </c>
      <c r="D235" s="103">
        <f>SUM('510:816'!D235)</f>
        <v>0</v>
      </c>
      <c r="E235" s="103">
        <f>SUM('510:816'!E235)</f>
        <v>0</v>
      </c>
      <c r="F235" s="103">
        <f>'Nacionalno sufinanciranje'!D235</f>
        <v>0</v>
      </c>
      <c r="G235" s="103">
        <f>'Nacionalno sufinanciranje'!E235</f>
        <v>0</v>
      </c>
      <c r="H235" s="17">
        <f t="shared" ref="H235:I236" si="105">D235+F235</f>
        <v>0</v>
      </c>
      <c r="I235" s="17">
        <f t="shared" si="105"/>
        <v>0</v>
      </c>
      <c r="J235" s="62" t="str">
        <f t="shared" si="79"/>
        <v>-</v>
      </c>
    </row>
    <row r="236" spans="1:10" ht="12.75" customHeight="1" x14ac:dyDescent="0.2">
      <c r="A236" s="48">
        <v>4312</v>
      </c>
      <c r="B236" s="50" t="s">
        <v>466</v>
      </c>
      <c r="C236" s="47" t="s">
        <v>467</v>
      </c>
      <c r="D236" s="103">
        <f>SUM('510:816'!D236)</f>
        <v>0</v>
      </c>
      <c r="E236" s="103">
        <f>SUM('510:816'!E236)</f>
        <v>0</v>
      </c>
      <c r="F236" s="103">
        <f>'Nacionalno sufinanciranje'!D236</f>
        <v>0</v>
      </c>
      <c r="G236" s="103">
        <f>'Nacionalno sufinanciranje'!E236</f>
        <v>0</v>
      </c>
      <c r="H236" s="17">
        <f t="shared" si="105"/>
        <v>0</v>
      </c>
      <c r="I236" s="17">
        <f t="shared" si="105"/>
        <v>0</v>
      </c>
      <c r="J236" s="62" t="str">
        <f t="shared" ref="J236:J300" si="106">IF(H236&lt;&gt;0,IF(I236/H236&gt;=100,"&gt;&gt;100",I236/H236*100),"-")</f>
        <v>-</v>
      </c>
    </row>
    <row r="237" spans="1:10" ht="12.75" customHeight="1" x14ac:dyDescent="0.2">
      <c r="A237" s="48">
        <v>44</v>
      </c>
      <c r="B237" s="50" t="s">
        <v>468</v>
      </c>
      <c r="C237" s="47" t="s">
        <v>469</v>
      </c>
      <c r="D237" s="13">
        <f t="shared" ref="D237:I237" si="107">D238</f>
        <v>0</v>
      </c>
      <c r="E237" s="13">
        <f t="shared" si="107"/>
        <v>0</v>
      </c>
      <c r="F237" s="13">
        <f t="shared" si="107"/>
        <v>0</v>
      </c>
      <c r="G237" s="13">
        <f t="shared" si="107"/>
        <v>0</v>
      </c>
      <c r="H237" s="13">
        <f t="shared" si="107"/>
        <v>0</v>
      </c>
      <c r="I237" s="13">
        <f t="shared" si="107"/>
        <v>0</v>
      </c>
      <c r="J237" s="62" t="str">
        <f t="shared" si="106"/>
        <v>-</v>
      </c>
    </row>
    <row r="238" spans="1:10" ht="12.75" customHeight="1" x14ac:dyDescent="0.2">
      <c r="A238" s="48">
        <v>441</v>
      </c>
      <c r="B238" s="50" t="s">
        <v>470</v>
      </c>
      <c r="C238" s="47" t="s">
        <v>471</v>
      </c>
      <c r="D238" s="103">
        <f>SUM('510:816'!D238)</f>
        <v>0</v>
      </c>
      <c r="E238" s="103">
        <f>SUM('510:816'!E238)</f>
        <v>0</v>
      </c>
      <c r="F238" s="103">
        <f>'Nacionalno sufinanciranje'!D238</f>
        <v>0</v>
      </c>
      <c r="G238" s="103">
        <f>'Nacionalno sufinanciranje'!E238</f>
        <v>0</v>
      </c>
      <c r="H238" s="17">
        <f>D238+F238</f>
        <v>0</v>
      </c>
      <c r="I238" s="17">
        <f>E238+G238</f>
        <v>0</v>
      </c>
      <c r="J238" s="62" t="str">
        <f t="shared" si="106"/>
        <v>-</v>
      </c>
    </row>
    <row r="239" spans="1:10" ht="12" x14ac:dyDescent="0.2">
      <c r="A239" s="48">
        <v>45</v>
      </c>
      <c r="B239" s="50" t="s">
        <v>472</v>
      </c>
      <c r="C239" s="47" t="s">
        <v>473</v>
      </c>
      <c r="D239" s="13">
        <f t="shared" ref="D239:I239" si="108">SUM(D240:D243)</f>
        <v>0</v>
      </c>
      <c r="E239" s="13">
        <f t="shared" si="108"/>
        <v>0</v>
      </c>
      <c r="F239" s="13">
        <f t="shared" si="108"/>
        <v>0</v>
      </c>
      <c r="G239" s="13">
        <f t="shared" si="108"/>
        <v>0</v>
      </c>
      <c r="H239" s="13">
        <f t="shared" si="108"/>
        <v>0</v>
      </c>
      <c r="I239" s="13">
        <f t="shared" si="108"/>
        <v>0</v>
      </c>
      <c r="J239" s="62" t="str">
        <f t="shared" si="106"/>
        <v>-</v>
      </c>
    </row>
    <row r="240" spans="1:10" ht="12.75" customHeight="1" x14ac:dyDescent="0.2">
      <c r="A240" s="48">
        <v>451</v>
      </c>
      <c r="B240" s="50" t="s">
        <v>474</v>
      </c>
      <c r="C240" s="47" t="s">
        <v>475</v>
      </c>
      <c r="D240" s="103">
        <f>SUM('510:816'!D240)</f>
        <v>0</v>
      </c>
      <c r="E240" s="103">
        <f>SUM('510:816'!E240)</f>
        <v>0</v>
      </c>
      <c r="F240" s="103">
        <f>'Nacionalno sufinanciranje'!D240</f>
        <v>0</v>
      </c>
      <c r="G240" s="103">
        <f>'Nacionalno sufinanciranje'!E240</f>
        <v>0</v>
      </c>
      <c r="H240" s="17">
        <f t="shared" ref="H240:I243" si="109">D240+F240</f>
        <v>0</v>
      </c>
      <c r="I240" s="17">
        <f t="shared" si="109"/>
        <v>0</v>
      </c>
      <c r="J240" s="62" t="str">
        <f t="shared" si="106"/>
        <v>-</v>
      </c>
    </row>
    <row r="241" spans="1:10" ht="12.75" customHeight="1" x14ac:dyDescent="0.2">
      <c r="A241" s="48">
        <v>452</v>
      </c>
      <c r="B241" s="50" t="s">
        <v>476</v>
      </c>
      <c r="C241" s="47" t="s">
        <v>477</v>
      </c>
      <c r="D241" s="103">
        <f>SUM('510:816'!D241)</f>
        <v>0</v>
      </c>
      <c r="E241" s="103">
        <f>SUM('510:816'!E241)</f>
        <v>0</v>
      </c>
      <c r="F241" s="103">
        <f>'Nacionalno sufinanciranje'!D241</f>
        <v>0</v>
      </c>
      <c r="G241" s="103">
        <f>'Nacionalno sufinanciranje'!E241</f>
        <v>0</v>
      </c>
      <c r="H241" s="17">
        <f t="shared" si="109"/>
        <v>0</v>
      </c>
      <c r="I241" s="17">
        <f t="shared" si="109"/>
        <v>0</v>
      </c>
      <c r="J241" s="62" t="str">
        <f t="shared" si="106"/>
        <v>-</v>
      </c>
    </row>
    <row r="242" spans="1:10" ht="12.75" customHeight="1" x14ac:dyDescent="0.2">
      <c r="A242" s="48">
        <v>453</v>
      </c>
      <c r="B242" s="50" t="s">
        <v>478</v>
      </c>
      <c r="C242" s="47" t="s">
        <v>479</v>
      </c>
      <c r="D242" s="103">
        <f>SUM('510:816'!D242)</f>
        <v>0</v>
      </c>
      <c r="E242" s="103">
        <f>SUM('510:816'!E242)</f>
        <v>0</v>
      </c>
      <c r="F242" s="103">
        <f>'Nacionalno sufinanciranje'!D242</f>
        <v>0</v>
      </c>
      <c r="G242" s="103">
        <f>'Nacionalno sufinanciranje'!E242</f>
        <v>0</v>
      </c>
      <c r="H242" s="17">
        <f t="shared" si="109"/>
        <v>0</v>
      </c>
      <c r="I242" s="17">
        <f t="shared" si="109"/>
        <v>0</v>
      </c>
      <c r="J242" s="62" t="str">
        <f t="shared" si="106"/>
        <v>-</v>
      </c>
    </row>
    <row r="243" spans="1:10" ht="12.75" customHeight="1" x14ac:dyDescent="0.2">
      <c r="A243" s="48">
        <v>454</v>
      </c>
      <c r="B243" s="50" t="s">
        <v>480</v>
      </c>
      <c r="C243" s="47" t="s">
        <v>481</v>
      </c>
      <c r="D243" s="103">
        <f>SUM('510:816'!D243)</f>
        <v>0</v>
      </c>
      <c r="E243" s="103">
        <f>SUM('510:816'!E243)</f>
        <v>0</v>
      </c>
      <c r="F243" s="103">
        <f>'Nacionalno sufinanciranje'!D243</f>
        <v>0</v>
      </c>
      <c r="G243" s="103">
        <f>'Nacionalno sufinanciranje'!E243</f>
        <v>0</v>
      </c>
      <c r="H243" s="17">
        <f t="shared" si="109"/>
        <v>0</v>
      </c>
      <c r="I243" s="17">
        <f t="shared" si="109"/>
        <v>0</v>
      </c>
      <c r="J243" s="62" t="str">
        <f t="shared" si="106"/>
        <v>-</v>
      </c>
    </row>
    <row r="244" spans="1:10" ht="12.75" customHeight="1" x14ac:dyDescent="0.2">
      <c r="A244" s="32">
        <v>5</v>
      </c>
      <c r="B244" s="33" t="s">
        <v>482</v>
      </c>
      <c r="C244" s="47" t="s">
        <v>483</v>
      </c>
      <c r="D244" s="13">
        <f>D245+D274+D287</f>
        <v>0</v>
      </c>
      <c r="E244" s="13">
        <f t="shared" ref="E244:I244" si="110">E245+E274+E287</f>
        <v>0</v>
      </c>
      <c r="F244" s="13">
        <f t="shared" si="110"/>
        <v>0</v>
      </c>
      <c r="G244" s="13">
        <f t="shared" si="110"/>
        <v>0</v>
      </c>
      <c r="H244" s="13">
        <f t="shared" si="110"/>
        <v>0</v>
      </c>
      <c r="I244" s="13">
        <f t="shared" si="110"/>
        <v>0</v>
      </c>
      <c r="J244" s="62" t="str">
        <f t="shared" si="106"/>
        <v>-</v>
      </c>
    </row>
    <row r="245" spans="1:10" ht="12" x14ac:dyDescent="0.2">
      <c r="A245" s="32" t="s">
        <v>484</v>
      </c>
      <c r="B245" s="33" t="s">
        <v>485</v>
      </c>
      <c r="C245" s="47" t="s">
        <v>484</v>
      </c>
      <c r="D245" s="13">
        <f>D246+D249+D253+D254+D261+D266</f>
        <v>0</v>
      </c>
      <c r="E245" s="13">
        <f t="shared" ref="E245:I245" si="111">E246+E249+E253+E254+E261+E266</f>
        <v>0</v>
      </c>
      <c r="F245" s="13">
        <f t="shared" si="111"/>
        <v>0</v>
      </c>
      <c r="G245" s="13">
        <f t="shared" si="111"/>
        <v>0</v>
      </c>
      <c r="H245" s="13">
        <f t="shared" si="111"/>
        <v>0</v>
      </c>
      <c r="I245" s="13">
        <f t="shared" si="111"/>
        <v>0</v>
      </c>
      <c r="J245" s="62" t="str">
        <f t="shared" si="106"/>
        <v>-</v>
      </c>
    </row>
    <row r="246" spans="1:10" ht="22.8" x14ac:dyDescent="0.2">
      <c r="A246" s="48">
        <v>512</v>
      </c>
      <c r="B246" s="51" t="s">
        <v>486</v>
      </c>
      <c r="C246" s="47" t="s">
        <v>487</v>
      </c>
      <c r="D246" s="13">
        <f>SUM(D247:D248)</f>
        <v>0</v>
      </c>
      <c r="E246" s="13">
        <f t="shared" ref="E246:H246" si="112">SUM(E247:E248)</f>
        <v>0</v>
      </c>
      <c r="F246" s="13">
        <f t="shared" si="112"/>
        <v>0</v>
      </c>
      <c r="G246" s="13">
        <f t="shared" si="112"/>
        <v>0</v>
      </c>
      <c r="H246" s="13">
        <f t="shared" si="112"/>
        <v>0</v>
      </c>
      <c r="I246" s="13">
        <f>SUM(I247:I248)</f>
        <v>0</v>
      </c>
      <c r="J246" s="62" t="str">
        <f t="shared" si="106"/>
        <v>-</v>
      </c>
    </row>
    <row r="247" spans="1:10" ht="12" x14ac:dyDescent="0.2">
      <c r="A247" s="48">
        <v>5121</v>
      </c>
      <c r="B247" s="50" t="s">
        <v>488</v>
      </c>
      <c r="C247" s="47" t="s">
        <v>489</v>
      </c>
      <c r="D247" s="103">
        <f>SUM('510:816'!D247)</f>
        <v>0</v>
      </c>
      <c r="E247" s="103">
        <f>SUM('510:816'!E247)</f>
        <v>0</v>
      </c>
      <c r="F247" s="103">
        <f>'Nacionalno sufinanciranje'!D247</f>
        <v>0</v>
      </c>
      <c r="G247" s="103">
        <f>'Nacionalno sufinanciranje'!E247</f>
        <v>0</v>
      </c>
      <c r="H247" s="17">
        <f t="shared" ref="H247:I248" si="113">D247+F247</f>
        <v>0</v>
      </c>
      <c r="I247" s="17">
        <f t="shared" si="113"/>
        <v>0</v>
      </c>
      <c r="J247" s="62" t="str">
        <f t="shared" si="106"/>
        <v>-</v>
      </c>
    </row>
    <row r="248" spans="1:10" ht="22.8" x14ac:dyDescent="0.2">
      <c r="A248" s="48">
        <v>5122</v>
      </c>
      <c r="B248" s="50" t="s">
        <v>490</v>
      </c>
      <c r="C248" s="47" t="s">
        <v>491</v>
      </c>
      <c r="D248" s="103">
        <f>SUM('510:816'!D248)</f>
        <v>0</v>
      </c>
      <c r="E248" s="103">
        <f>SUM('510:816'!E248)</f>
        <v>0</v>
      </c>
      <c r="F248" s="103">
        <f>'Nacionalno sufinanciranje'!D248</f>
        <v>0</v>
      </c>
      <c r="G248" s="103">
        <f>'Nacionalno sufinanciranje'!E248</f>
        <v>0</v>
      </c>
      <c r="H248" s="17">
        <f t="shared" si="113"/>
        <v>0</v>
      </c>
      <c r="I248" s="17">
        <f t="shared" si="113"/>
        <v>0</v>
      </c>
      <c r="J248" s="62" t="str">
        <f t="shared" si="106"/>
        <v>-</v>
      </c>
    </row>
    <row r="249" spans="1:10" ht="22.8" x14ac:dyDescent="0.2">
      <c r="A249" s="48">
        <v>513</v>
      </c>
      <c r="B249" s="50" t="s">
        <v>492</v>
      </c>
      <c r="C249" s="47" t="s">
        <v>493</v>
      </c>
      <c r="D249" s="13">
        <f>SUM(D250:D252)</f>
        <v>0</v>
      </c>
      <c r="E249" s="13">
        <f t="shared" ref="E249:I249" si="114">SUM(E250:E252)</f>
        <v>0</v>
      </c>
      <c r="F249" s="13">
        <f t="shared" si="114"/>
        <v>0</v>
      </c>
      <c r="G249" s="13">
        <f t="shared" si="114"/>
        <v>0</v>
      </c>
      <c r="H249" s="13">
        <f t="shared" si="114"/>
        <v>0</v>
      </c>
      <c r="I249" s="13">
        <f t="shared" si="114"/>
        <v>0</v>
      </c>
      <c r="J249" s="62" t="str">
        <f t="shared" si="106"/>
        <v>-</v>
      </c>
    </row>
    <row r="250" spans="1:10" ht="12.75" customHeight="1" x14ac:dyDescent="0.2">
      <c r="A250" s="48">
        <v>5132</v>
      </c>
      <c r="B250" s="50" t="s">
        <v>494</v>
      </c>
      <c r="C250" s="47" t="s">
        <v>495</v>
      </c>
      <c r="D250" s="103">
        <f>SUM('510:816'!D250)</f>
        <v>0</v>
      </c>
      <c r="E250" s="103">
        <f>SUM('510:816'!E250)</f>
        <v>0</v>
      </c>
      <c r="F250" s="103">
        <f>'Nacionalno sufinanciranje'!D250</f>
        <v>0</v>
      </c>
      <c r="G250" s="103">
        <f>'Nacionalno sufinanciranje'!E250</f>
        <v>0</v>
      </c>
      <c r="H250" s="17">
        <f t="shared" ref="H250:I253" si="115">D250+F250</f>
        <v>0</v>
      </c>
      <c r="I250" s="17">
        <f t="shared" si="115"/>
        <v>0</v>
      </c>
      <c r="J250" s="62" t="str">
        <f t="shared" si="106"/>
        <v>-</v>
      </c>
    </row>
    <row r="251" spans="1:10" ht="12.75" customHeight="1" x14ac:dyDescent="0.2">
      <c r="A251" s="52">
        <v>5133</v>
      </c>
      <c r="B251" s="50" t="s">
        <v>496</v>
      </c>
      <c r="C251" s="53" t="s">
        <v>497</v>
      </c>
      <c r="D251" s="103">
        <f>SUM('510:816'!D251)</f>
        <v>0</v>
      </c>
      <c r="E251" s="103">
        <f>SUM('510:816'!E251)</f>
        <v>0</v>
      </c>
      <c r="F251" s="103">
        <f>'Nacionalno sufinanciranje'!D251</f>
        <v>0</v>
      </c>
      <c r="G251" s="103">
        <f>'Nacionalno sufinanciranje'!E251</f>
        <v>0</v>
      </c>
      <c r="H251" s="17">
        <f t="shared" si="115"/>
        <v>0</v>
      </c>
      <c r="I251" s="17">
        <f t="shared" si="115"/>
        <v>0</v>
      </c>
      <c r="J251" s="62" t="str">
        <f t="shared" si="106"/>
        <v>-</v>
      </c>
    </row>
    <row r="252" spans="1:10" ht="12.75" customHeight="1" x14ac:dyDescent="0.2">
      <c r="A252" s="52">
        <v>5134</v>
      </c>
      <c r="B252" s="50" t="s">
        <v>498</v>
      </c>
      <c r="C252" s="53" t="s">
        <v>499</v>
      </c>
      <c r="D252" s="103">
        <f>SUM('510:816'!D252)</f>
        <v>0</v>
      </c>
      <c r="E252" s="103">
        <f>SUM('510:816'!E252)</f>
        <v>0</v>
      </c>
      <c r="F252" s="103">
        <f>'Nacionalno sufinanciranje'!D252</f>
        <v>0</v>
      </c>
      <c r="G252" s="103">
        <f>'Nacionalno sufinanciranje'!E252</f>
        <v>0</v>
      </c>
      <c r="H252" s="17">
        <f t="shared" si="115"/>
        <v>0</v>
      </c>
      <c r="I252" s="17">
        <f t="shared" si="115"/>
        <v>0</v>
      </c>
      <c r="J252" s="62" t="str">
        <f t="shared" si="106"/>
        <v>-</v>
      </c>
    </row>
    <row r="253" spans="1:10" ht="12.75" customHeight="1" x14ac:dyDescent="0.2">
      <c r="A253" s="48">
        <v>514</v>
      </c>
      <c r="B253" s="51" t="s">
        <v>500</v>
      </c>
      <c r="C253" s="47" t="s">
        <v>501</v>
      </c>
      <c r="D253" s="103">
        <f>SUM('510:816'!D253)</f>
        <v>0</v>
      </c>
      <c r="E253" s="103">
        <f>SUM('510:816'!E253)</f>
        <v>0</v>
      </c>
      <c r="F253" s="103">
        <f>'Nacionalno sufinanciranje'!D253</f>
        <v>0</v>
      </c>
      <c r="G253" s="103">
        <f>'Nacionalno sufinanciranje'!E253</f>
        <v>0</v>
      </c>
      <c r="H253" s="17">
        <f t="shared" si="115"/>
        <v>0</v>
      </c>
      <c r="I253" s="17">
        <f t="shared" si="115"/>
        <v>0</v>
      </c>
      <c r="J253" s="62" t="str">
        <f t="shared" si="106"/>
        <v>-</v>
      </c>
    </row>
    <row r="254" spans="1:10" ht="22.8" x14ac:dyDescent="0.2">
      <c r="A254" s="48">
        <v>515</v>
      </c>
      <c r="B254" s="50" t="s">
        <v>502</v>
      </c>
      <c r="C254" s="47" t="s">
        <v>503</v>
      </c>
      <c r="D254" s="13">
        <f>SUM(D255:D260)</f>
        <v>0</v>
      </c>
      <c r="E254" s="13">
        <f t="shared" ref="E254:I254" si="116">SUM(E255:E260)</f>
        <v>0</v>
      </c>
      <c r="F254" s="13">
        <f t="shared" si="116"/>
        <v>0</v>
      </c>
      <c r="G254" s="13">
        <f t="shared" si="116"/>
        <v>0</v>
      </c>
      <c r="H254" s="13">
        <f t="shared" si="116"/>
        <v>0</v>
      </c>
      <c r="I254" s="13">
        <f t="shared" si="116"/>
        <v>0</v>
      </c>
      <c r="J254" s="62" t="str">
        <f t="shared" si="106"/>
        <v>-</v>
      </c>
    </row>
    <row r="255" spans="1:10" ht="12.75" customHeight="1" x14ac:dyDescent="0.2">
      <c r="A255" s="48">
        <v>5153</v>
      </c>
      <c r="B255" s="50" t="s">
        <v>504</v>
      </c>
      <c r="C255" s="47" t="s">
        <v>505</v>
      </c>
      <c r="D255" s="103">
        <f>SUM('510:816'!D255)</f>
        <v>0</v>
      </c>
      <c r="E255" s="103">
        <f>SUM('510:816'!E255)</f>
        <v>0</v>
      </c>
      <c r="F255" s="103">
        <f>'Nacionalno sufinanciranje'!D255</f>
        <v>0</v>
      </c>
      <c r="G255" s="103">
        <f>'Nacionalno sufinanciranje'!E255</f>
        <v>0</v>
      </c>
      <c r="H255" s="17">
        <f t="shared" ref="H255:I260" si="117">D255+F255</f>
        <v>0</v>
      </c>
      <c r="I255" s="17">
        <f t="shared" si="117"/>
        <v>0</v>
      </c>
      <c r="J255" s="62" t="str">
        <f t="shared" si="106"/>
        <v>-</v>
      </c>
    </row>
    <row r="256" spans="1:10" ht="12" x14ac:dyDescent="0.2">
      <c r="A256" s="48">
        <v>5154</v>
      </c>
      <c r="B256" s="50" t="s">
        <v>506</v>
      </c>
      <c r="C256" s="47" t="s">
        <v>507</v>
      </c>
      <c r="D256" s="103">
        <f>SUM('510:816'!D256)</f>
        <v>0</v>
      </c>
      <c r="E256" s="103">
        <f>SUM('510:816'!E256)</f>
        <v>0</v>
      </c>
      <c r="F256" s="103">
        <f>'Nacionalno sufinanciranje'!D256</f>
        <v>0</v>
      </c>
      <c r="G256" s="103">
        <f>'Nacionalno sufinanciranje'!E256</f>
        <v>0</v>
      </c>
      <c r="H256" s="17">
        <f t="shared" si="117"/>
        <v>0</v>
      </c>
      <c r="I256" s="17">
        <f t="shared" si="117"/>
        <v>0</v>
      </c>
      <c r="J256" s="62" t="str">
        <f t="shared" si="106"/>
        <v>-</v>
      </c>
    </row>
    <row r="257" spans="1:10" ht="12" x14ac:dyDescent="0.2">
      <c r="A257" s="48">
        <v>5155</v>
      </c>
      <c r="B257" s="50" t="s">
        <v>508</v>
      </c>
      <c r="C257" s="47" t="s">
        <v>509</v>
      </c>
      <c r="D257" s="103">
        <f>SUM('510:816'!D257)</f>
        <v>0</v>
      </c>
      <c r="E257" s="103">
        <f>SUM('510:816'!E257)</f>
        <v>0</v>
      </c>
      <c r="F257" s="103">
        <f>'Nacionalno sufinanciranje'!D257</f>
        <v>0</v>
      </c>
      <c r="G257" s="103">
        <f>'Nacionalno sufinanciranje'!E257</f>
        <v>0</v>
      </c>
      <c r="H257" s="17">
        <f t="shared" si="117"/>
        <v>0</v>
      </c>
      <c r="I257" s="17">
        <f t="shared" si="117"/>
        <v>0</v>
      </c>
      <c r="J257" s="62" t="str">
        <f t="shared" si="106"/>
        <v>-</v>
      </c>
    </row>
    <row r="258" spans="1:10" ht="12.75" customHeight="1" x14ac:dyDescent="0.2">
      <c r="A258" s="48">
        <v>5156</v>
      </c>
      <c r="B258" s="50" t="s">
        <v>510</v>
      </c>
      <c r="C258" s="47" t="s">
        <v>511</v>
      </c>
      <c r="D258" s="103">
        <f>SUM('510:816'!D258)</f>
        <v>0</v>
      </c>
      <c r="E258" s="103">
        <f>SUM('510:816'!E258)</f>
        <v>0</v>
      </c>
      <c r="F258" s="103">
        <f>'Nacionalno sufinanciranje'!D258</f>
        <v>0</v>
      </c>
      <c r="G258" s="103">
        <f>'Nacionalno sufinanciranje'!E258</f>
        <v>0</v>
      </c>
      <c r="H258" s="17">
        <f t="shared" si="117"/>
        <v>0</v>
      </c>
      <c r="I258" s="17">
        <f t="shared" si="117"/>
        <v>0</v>
      </c>
      <c r="J258" s="62" t="str">
        <f t="shared" si="106"/>
        <v>-</v>
      </c>
    </row>
    <row r="259" spans="1:10" ht="12.75" customHeight="1" x14ac:dyDescent="0.2">
      <c r="A259" s="48">
        <v>5157</v>
      </c>
      <c r="B259" s="50" t="s">
        <v>512</v>
      </c>
      <c r="C259" s="47" t="s">
        <v>513</v>
      </c>
      <c r="D259" s="103">
        <f>SUM('510:816'!D259)</f>
        <v>0</v>
      </c>
      <c r="E259" s="103">
        <f>SUM('510:816'!E259)</f>
        <v>0</v>
      </c>
      <c r="F259" s="103">
        <f>'Nacionalno sufinanciranje'!D259</f>
        <v>0</v>
      </c>
      <c r="G259" s="103">
        <f>'Nacionalno sufinanciranje'!E259</f>
        <v>0</v>
      </c>
      <c r="H259" s="17">
        <f t="shared" si="117"/>
        <v>0</v>
      </c>
      <c r="I259" s="17">
        <f t="shared" si="117"/>
        <v>0</v>
      </c>
      <c r="J259" s="62" t="str">
        <f t="shared" si="106"/>
        <v>-</v>
      </c>
    </row>
    <row r="260" spans="1:10" ht="12.75" customHeight="1" x14ac:dyDescent="0.2">
      <c r="A260" s="48">
        <v>5158</v>
      </c>
      <c r="B260" s="50" t="s">
        <v>514</v>
      </c>
      <c r="C260" s="47" t="s">
        <v>515</v>
      </c>
      <c r="D260" s="103">
        <f>SUM('510:816'!D260)</f>
        <v>0</v>
      </c>
      <c r="E260" s="103">
        <f>SUM('510:816'!E260)</f>
        <v>0</v>
      </c>
      <c r="F260" s="103">
        <f>'Nacionalno sufinanciranje'!D260</f>
        <v>0</v>
      </c>
      <c r="G260" s="103">
        <f>'Nacionalno sufinanciranje'!E260</f>
        <v>0</v>
      </c>
      <c r="H260" s="17">
        <f t="shared" si="117"/>
        <v>0</v>
      </c>
      <c r="I260" s="17">
        <f t="shared" si="117"/>
        <v>0</v>
      </c>
      <c r="J260" s="62" t="str">
        <f t="shared" si="106"/>
        <v>-</v>
      </c>
    </row>
    <row r="261" spans="1:10" ht="22.8" x14ac:dyDescent="0.2">
      <c r="A261" s="48">
        <v>516</v>
      </c>
      <c r="B261" s="51" t="s">
        <v>516</v>
      </c>
      <c r="C261" s="47" t="s">
        <v>517</v>
      </c>
      <c r="D261" s="13">
        <f>SUM(D262:D265)</f>
        <v>0</v>
      </c>
      <c r="E261" s="13">
        <f t="shared" ref="E261:I261" si="118">SUM(E262:E265)</f>
        <v>0</v>
      </c>
      <c r="F261" s="13">
        <f t="shared" si="118"/>
        <v>0</v>
      </c>
      <c r="G261" s="13">
        <f t="shared" si="118"/>
        <v>0</v>
      </c>
      <c r="H261" s="13">
        <f t="shared" si="118"/>
        <v>0</v>
      </c>
      <c r="I261" s="13">
        <f t="shared" si="118"/>
        <v>0</v>
      </c>
      <c r="J261" s="62" t="str">
        <f t="shared" si="106"/>
        <v>-</v>
      </c>
    </row>
    <row r="262" spans="1:10" ht="12.75" customHeight="1" x14ac:dyDescent="0.2">
      <c r="A262" s="48">
        <v>5163</v>
      </c>
      <c r="B262" s="50" t="s">
        <v>518</v>
      </c>
      <c r="C262" s="47" t="s">
        <v>519</v>
      </c>
      <c r="D262" s="103">
        <f>SUM('510:816'!D262)</f>
        <v>0</v>
      </c>
      <c r="E262" s="103">
        <f>SUM('510:816'!E262)</f>
        <v>0</v>
      </c>
      <c r="F262" s="103">
        <f>'Nacionalno sufinanciranje'!D262</f>
        <v>0</v>
      </c>
      <c r="G262" s="103">
        <f>'Nacionalno sufinanciranje'!E262</f>
        <v>0</v>
      </c>
      <c r="H262" s="17">
        <f t="shared" ref="H262:I265" si="119">D262+F262</f>
        <v>0</v>
      </c>
      <c r="I262" s="17">
        <f t="shared" si="119"/>
        <v>0</v>
      </c>
      <c r="J262" s="62" t="str">
        <f t="shared" si="106"/>
        <v>-</v>
      </c>
    </row>
    <row r="263" spans="1:10" ht="12.75" customHeight="1" x14ac:dyDescent="0.2">
      <c r="A263" s="48">
        <v>5164</v>
      </c>
      <c r="B263" s="50" t="s">
        <v>520</v>
      </c>
      <c r="C263" s="47" t="s">
        <v>521</v>
      </c>
      <c r="D263" s="103">
        <f>SUM('510:816'!D263)</f>
        <v>0</v>
      </c>
      <c r="E263" s="103">
        <f>SUM('510:816'!E263)</f>
        <v>0</v>
      </c>
      <c r="F263" s="103">
        <f>'Nacionalno sufinanciranje'!D263</f>
        <v>0</v>
      </c>
      <c r="G263" s="103">
        <f>'Nacionalno sufinanciranje'!E263</f>
        <v>0</v>
      </c>
      <c r="H263" s="17">
        <f t="shared" si="119"/>
        <v>0</v>
      </c>
      <c r="I263" s="17">
        <f t="shared" si="119"/>
        <v>0</v>
      </c>
      <c r="J263" s="62" t="str">
        <f t="shared" si="106"/>
        <v>-</v>
      </c>
    </row>
    <row r="264" spans="1:10" ht="12.75" customHeight="1" x14ac:dyDescent="0.2">
      <c r="A264" s="48">
        <v>5165</v>
      </c>
      <c r="B264" s="50" t="s">
        <v>522</v>
      </c>
      <c r="C264" s="47" t="s">
        <v>523</v>
      </c>
      <c r="D264" s="103">
        <f>SUM('510:816'!D264)</f>
        <v>0</v>
      </c>
      <c r="E264" s="103">
        <f>SUM('510:816'!E264)</f>
        <v>0</v>
      </c>
      <c r="F264" s="103">
        <f>'Nacionalno sufinanciranje'!D264</f>
        <v>0</v>
      </c>
      <c r="G264" s="103">
        <f>'Nacionalno sufinanciranje'!E264</f>
        <v>0</v>
      </c>
      <c r="H264" s="17">
        <f t="shared" si="119"/>
        <v>0</v>
      </c>
      <c r="I264" s="17">
        <f t="shared" si="119"/>
        <v>0</v>
      </c>
      <c r="J264" s="62" t="str">
        <f t="shared" si="106"/>
        <v>-</v>
      </c>
    </row>
    <row r="265" spans="1:10" ht="12.75" customHeight="1" x14ac:dyDescent="0.2">
      <c r="A265" s="48">
        <v>5166</v>
      </c>
      <c r="B265" s="50" t="s">
        <v>524</v>
      </c>
      <c r="C265" s="47" t="s">
        <v>525</v>
      </c>
      <c r="D265" s="103">
        <f>SUM('510:816'!D265)</f>
        <v>0</v>
      </c>
      <c r="E265" s="103">
        <f>SUM('510:816'!E265)</f>
        <v>0</v>
      </c>
      <c r="F265" s="103">
        <f>'Nacionalno sufinanciranje'!D265</f>
        <v>0</v>
      </c>
      <c r="G265" s="103">
        <f>'Nacionalno sufinanciranje'!E265</f>
        <v>0</v>
      </c>
      <c r="H265" s="17">
        <f t="shared" si="119"/>
        <v>0</v>
      </c>
      <c r="I265" s="17">
        <f t="shared" si="119"/>
        <v>0</v>
      </c>
      <c r="J265" s="62" t="str">
        <f t="shared" si="106"/>
        <v>-</v>
      </c>
    </row>
    <row r="266" spans="1:10" ht="12.75" customHeight="1" x14ac:dyDescent="0.2">
      <c r="A266" s="48">
        <v>517</v>
      </c>
      <c r="B266" s="50" t="s">
        <v>526</v>
      </c>
      <c r="C266" s="47" t="s">
        <v>527</v>
      </c>
      <c r="D266" s="13">
        <f>SUM(D267:D273)</f>
        <v>0</v>
      </c>
      <c r="E266" s="13">
        <f t="shared" ref="E266:I266" si="120">SUM(E267:E273)</f>
        <v>0</v>
      </c>
      <c r="F266" s="13">
        <f t="shared" si="120"/>
        <v>0</v>
      </c>
      <c r="G266" s="13">
        <f t="shared" si="120"/>
        <v>0</v>
      </c>
      <c r="H266" s="13">
        <f t="shared" si="120"/>
        <v>0</v>
      </c>
      <c r="I266" s="13">
        <f t="shared" si="120"/>
        <v>0</v>
      </c>
      <c r="J266" s="62" t="str">
        <f t="shared" si="106"/>
        <v>-</v>
      </c>
    </row>
    <row r="267" spans="1:10" ht="12.75" customHeight="1" x14ac:dyDescent="0.2">
      <c r="A267" s="48">
        <v>5171</v>
      </c>
      <c r="B267" s="50" t="s">
        <v>528</v>
      </c>
      <c r="C267" s="47" t="s">
        <v>529</v>
      </c>
      <c r="D267" s="103">
        <f>SUM('510:816'!D267)</f>
        <v>0</v>
      </c>
      <c r="E267" s="103">
        <f>SUM('510:816'!E267)</f>
        <v>0</v>
      </c>
      <c r="F267" s="103">
        <f>'Nacionalno sufinanciranje'!D267</f>
        <v>0</v>
      </c>
      <c r="G267" s="103">
        <f>'Nacionalno sufinanciranje'!E267</f>
        <v>0</v>
      </c>
      <c r="H267" s="17">
        <f t="shared" ref="H267:I273" si="121">D267+F267</f>
        <v>0</v>
      </c>
      <c r="I267" s="17">
        <f t="shared" si="121"/>
        <v>0</v>
      </c>
      <c r="J267" s="62" t="str">
        <f t="shared" si="106"/>
        <v>-</v>
      </c>
    </row>
    <row r="268" spans="1:10" ht="12.75" customHeight="1" x14ac:dyDescent="0.2">
      <c r="A268" s="48">
        <v>5172</v>
      </c>
      <c r="B268" s="50" t="s">
        <v>530</v>
      </c>
      <c r="C268" s="47" t="s">
        <v>531</v>
      </c>
      <c r="D268" s="103">
        <f>SUM('510:816'!D268)</f>
        <v>0</v>
      </c>
      <c r="E268" s="103">
        <f>SUM('510:816'!E268)</f>
        <v>0</v>
      </c>
      <c r="F268" s="103">
        <f>'Nacionalno sufinanciranje'!D268</f>
        <v>0</v>
      </c>
      <c r="G268" s="103">
        <f>'Nacionalno sufinanciranje'!E268</f>
        <v>0</v>
      </c>
      <c r="H268" s="17">
        <f t="shared" si="121"/>
        <v>0</v>
      </c>
      <c r="I268" s="17">
        <f t="shared" si="121"/>
        <v>0</v>
      </c>
      <c r="J268" s="62" t="str">
        <f t="shared" si="106"/>
        <v>-</v>
      </c>
    </row>
    <row r="269" spans="1:10" ht="12.75" customHeight="1" x14ac:dyDescent="0.2">
      <c r="A269" s="48">
        <v>5173</v>
      </c>
      <c r="B269" s="50" t="s">
        <v>532</v>
      </c>
      <c r="C269" s="47" t="s">
        <v>533</v>
      </c>
      <c r="D269" s="103">
        <f>SUM('510:816'!D269)</f>
        <v>0</v>
      </c>
      <c r="E269" s="103">
        <f>SUM('510:816'!E269)</f>
        <v>0</v>
      </c>
      <c r="F269" s="103">
        <f>'Nacionalno sufinanciranje'!D269</f>
        <v>0</v>
      </c>
      <c r="G269" s="103">
        <f>'Nacionalno sufinanciranje'!E269</f>
        <v>0</v>
      </c>
      <c r="H269" s="17">
        <f t="shared" si="121"/>
        <v>0</v>
      </c>
      <c r="I269" s="17">
        <f t="shared" si="121"/>
        <v>0</v>
      </c>
      <c r="J269" s="62" t="str">
        <f t="shared" si="106"/>
        <v>-</v>
      </c>
    </row>
    <row r="270" spans="1:10" ht="12.75" customHeight="1" x14ac:dyDescent="0.2">
      <c r="A270" s="48">
        <v>5174</v>
      </c>
      <c r="B270" s="50" t="s">
        <v>534</v>
      </c>
      <c r="C270" s="47" t="s">
        <v>535</v>
      </c>
      <c r="D270" s="103">
        <f>SUM('510:816'!D270)</f>
        <v>0</v>
      </c>
      <c r="E270" s="103">
        <f>SUM('510:816'!E270)</f>
        <v>0</v>
      </c>
      <c r="F270" s="103">
        <f>'Nacionalno sufinanciranje'!D270</f>
        <v>0</v>
      </c>
      <c r="G270" s="103">
        <f>'Nacionalno sufinanciranje'!E270</f>
        <v>0</v>
      </c>
      <c r="H270" s="17">
        <f t="shared" si="121"/>
        <v>0</v>
      </c>
      <c r="I270" s="17">
        <f t="shared" si="121"/>
        <v>0</v>
      </c>
      <c r="J270" s="62" t="str">
        <f t="shared" si="106"/>
        <v>-</v>
      </c>
    </row>
    <row r="271" spans="1:10" ht="12.75" customHeight="1" x14ac:dyDescent="0.2">
      <c r="A271" s="48">
        <v>5175</v>
      </c>
      <c r="B271" s="50" t="s">
        <v>536</v>
      </c>
      <c r="C271" s="47" t="s">
        <v>537</v>
      </c>
      <c r="D271" s="103">
        <f>SUM('510:816'!D271)</f>
        <v>0</v>
      </c>
      <c r="E271" s="103">
        <f>SUM('510:816'!E271)</f>
        <v>0</v>
      </c>
      <c r="F271" s="103">
        <f>'Nacionalno sufinanciranje'!D271</f>
        <v>0</v>
      </c>
      <c r="G271" s="103">
        <f>'Nacionalno sufinanciranje'!E271</f>
        <v>0</v>
      </c>
      <c r="H271" s="17">
        <f t="shared" si="121"/>
        <v>0</v>
      </c>
      <c r="I271" s="17">
        <f t="shared" si="121"/>
        <v>0</v>
      </c>
      <c r="J271" s="62" t="str">
        <f t="shared" si="106"/>
        <v>-</v>
      </c>
    </row>
    <row r="272" spans="1:10" ht="12" x14ac:dyDescent="0.2">
      <c r="A272" s="38">
        <v>5176</v>
      </c>
      <c r="B272" s="39" t="s">
        <v>538</v>
      </c>
      <c r="C272" s="40" t="s">
        <v>539</v>
      </c>
      <c r="D272" s="103">
        <f>SUM('510:816'!D272)</f>
        <v>0</v>
      </c>
      <c r="E272" s="103">
        <f>SUM('510:816'!E272)</f>
        <v>0</v>
      </c>
      <c r="F272" s="103">
        <f>'Nacionalno sufinanciranje'!D272</f>
        <v>0</v>
      </c>
      <c r="G272" s="103">
        <f>'Nacionalno sufinanciranje'!E272</f>
        <v>0</v>
      </c>
      <c r="H272" s="15">
        <f t="shared" si="121"/>
        <v>0</v>
      </c>
      <c r="I272" s="15">
        <f t="shared" si="121"/>
        <v>0</v>
      </c>
      <c r="J272" s="62" t="str">
        <f t="shared" si="106"/>
        <v>-</v>
      </c>
    </row>
    <row r="273" spans="1:10" ht="12" x14ac:dyDescent="0.2">
      <c r="A273" s="38">
        <v>5177</v>
      </c>
      <c r="B273" s="49" t="s">
        <v>540</v>
      </c>
      <c r="C273" s="40" t="s">
        <v>541</v>
      </c>
      <c r="D273" s="103">
        <f>SUM('510:816'!D273)</f>
        <v>0</v>
      </c>
      <c r="E273" s="103">
        <f>SUM('510:816'!E273)</f>
        <v>0</v>
      </c>
      <c r="F273" s="103">
        <f>'Nacionalno sufinanciranje'!D273</f>
        <v>0</v>
      </c>
      <c r="G273" s="103">
        <f>'Nacionalno sufinanciranje'!E273</f>
        <v>0</v>
      </c>
      <c r="H273" s="15">
        <f t="shared" si="121"/>
        <v>0</v>
      </c>
      <c r="I273" s="15">
        <f t="shared" si="121"/>
        <v>0</v>
      </c>
      <c r="J273" s="62" t="str">
        <f t="shared" si="106"/>
        <v>-</v>
      </c>
    </row>
    <row r="274" spans="1:10" s="108" customFormat="1" ht="22.8" x14ac:dyDescent="0.2">
      <c r="A274" s="38">
        <v>53</v>
      </c>
      <c r="B274" s="39" t="s">
        <v>542</v>
      </c>
      <c r="C274" s="40" t="s">
        <v>543</v>
      </c>
      <c r="D274" s="13">
        <f>D275+D279+D281+D284</f>
        <v>0</v>
      </c>
      <c r="E274" s="13">
        <f t="shared" ref="E274:I274" si="122">E275+E279+E281+E284</f>
        <v>0</v>
      </c>
      <c r="F274" s="13">
        <f t="shared" si="122"/>
        <v>0</v>
      </c>
      <c r="G274" s="13">
        <f t="shared" si="122"/>
        <v>0</v>
      </c>
      <c r="H274" s="13">
        <f t="shared" si="122"/>
        <v>0</v>
      </c>
      <c r="I274" s="13">
        <f t="shared" si="122"/>
        <v>0</v>
      </c>
      <c r="J274" s="62" t="str">
        <f t="shared" si="106"/>
        <v>-</v>
      </c>
    </row>
    <row r="275" spans="1:10" s="108" customFormat="1" ht="22.8" x14ac:dyDescent="0.2">
      <c r="A275" s="38">
        <v>531</v>
      </c>
      <c r="B275" s="49" t="s">
        <v>544</v>
      </c>
      <c r="C275" s="40" t="s">
        <v>545</v>
      </c>
      <c r="D275" s="13">
        <f>SUM(D276:D278)</f>
        <v>0</v>
      </c>
      <c r="E275" s="13">
        <f t="shared" ref="E275:I275" si="123">SUM(E276:E278)</f>
        <v>0</v>
      </c>
      <c r="F275" s="13">
        <f t="shared" si="123"/>
        <v>0</v>
      </c>
      <c r="G275" s="13">
        <f t="shared" si="123"/>
        <v>0</v>
      </c>
      <c r="H275" s="13">
        <f t="shared" si="123"/>
        <v>0</v>
      </c>
      <c r="I275" s="13">
        <f t="shared" si="123"/>
        <v>0</v>
      </c>
      <c r="J275" s="62" t="str">
        <f t="shared" si="106"/>
        <v>-</v>
      </c>
    </row>
    <row r="276" spans="1:10" s="108" customFormat="1" ht="12.75" customHeight="1" x14ac:dyDescent="0.2">
      <c r="A276" s="38">
        <v>5312</v>
      </c>
      <c r="B276" s="39" t="s">
        <v>546</v>
      </c>
      <c r="C276" s="40" t="s">
        <v>547</v>
      </c>
      <c r="D276" s="103">
        <f>SUM('510:816'!D276)</f>
        <v>0</v>
      </c>
      <c r="E276" s="103">
        <f>SUM('510:816'!E276)</f>
        <v>0</v>
      </c>
      <c r="F276" s="103">
        <f>'Nacionalno sufinanciranje'!D276</f>
        <v>0</v>
      </c>
      <c r="G276" s="103">
        <f>'Nacionalno sufinanciranje'!E276</f>
        <v>0</v>
      </c>
      <c r="H276" s="15">
        <f t="shared" ref="H276:I278" si="124">D276+F276</f>
        <v>0</v>
      </c>
      <c r="I276" s="15">
        <f t="shared" si="124"/>
        <v>0</v>
      </c>
      <c r="J276" s="62" t="str">
        <f t="shared" si="106"/>
        <v>-</v>
      </c>
    </row>
    <row r="277" spans="1:10" s="108" customFormat="1" ht="12.75" customHeight="1" x14ac:dyDescent="0.2">
      <c r="A277" s="38">
        <v>5313</v>
      </c>
      <c r="B277" s="39" t="s">
        <v>548</v>
      </c>
      <c r="C277" s="40" t="s">
        <v>549</v>
      </c>
      <c r="D277" s="103">
        <f>SUM('510:816'!D277)</f>
        <v>0</v>
      </c>
      <c r="E277" s="103">
        <f>SUM('510:816'!E277)</f>
        <v>0</v>
      </c>
      <c r="F277" s="103">
        <f>'Nacionalno sufinanciranje'!D277</f>
        <v>0</v>
      </c>
      <c r="G277" s="103">
        <f>'Nacionalno sufinanciranje'!E277</f>
        <v>0</v>
      </c>
      <c r="H277" s="15">
        <f t="shared" si="124"/>
        <v>0</v>
      </c>
      <c r="I277" s="15">
        <f t="shared" si="124"/>
        <v>0</v>
      </c>
      <c r="J277" s="62" t="str">
        <f t="shared" si="106"/>
        <v>-</v>
      </c>
    </row>
    <row r="278" spans="1:10" s="108" customFormat="1" ht="12" x14ac:dyDescent="0.2">
      <c r="A278" s="38">
        <v>5314</v>
      </c>
      <c r="B278" s="39" t="s">
        <v>550</v>
      </c>
      <c r="C278" s="40" t="s">
        <v>551</v>
      </c>
      <c r="D278" s="103">
        <f>SUM('510:816'!D278)</f>
        <v>0</v>
      </c>
      <c r="E278" s="103">
        <f>SUM('510:816'!E278)</f>
        <v>0</v>
      </c>
      <c r="F278" s="103">
        <f>'Nacionalno sufinanciranje'!D278</f>
        <v>0</v>
      </c>
      <c r="G278" s="103">
        <f>'Nacionalno sufinanciranje'!E278</f>
        <v>0</v>
      </c>
      <c r="H278" s="15">
        <f t="shared" si="124"/>
        <v>0</v>
      </c>
      <c r="I278" s="15">
        <f t="shared" si="124"/>
        <v>0</v>
      </c>
      <c r="J278" s="62" t="str">
        <f t="shared" si="106"/>
        <v>-</v>
      </c>
    </row>
    <row r="279" spans="1:10" s="108" customFormat="1" ht="22.8" x14ac:dyDescent="0.2">
      <c r="A279" s="38">
        <v>532</v>
      </c>
      <c r="B279" s="39" t="s">
        <v>552</v>
      </c>
      <c r="C279" s="40" t="s">
        <v>553</v>
      </c>
      <c r="D279" s="13">
        <f>D280</f>
        <v>0</v>
      </c>
      <c r="E279" s="13">
        <f t="shared" ref="E279:I279" si="125">E280</f>
        <v>0</v>
      </c>
      <c r="F279" s="13">
        <f t="shared" si="125"/>
        <v>0</v>
      </c>
      <c r="G279" s="13">
        <f t="shared" si="125"/>
        <v>0</v>
      </c>
      <c r="H279" s="13">
        <f t="shared" si="125"/>
        <v>0</v>
      </c>
      <c r="I279" s="13">
        <f t="shared" si="125"/>
        <v>0</v>
      </c>
      <c r="J279" s="62" t="str">
        <f t="shared" si="106"/>
        <v>-</v>
      </c>
    </row>
    <row r="280" spans="1:10" s="108" customFormat="1" ht="12.75" customHeight="1" x14ac:dyDescent="0.2">
      <c r="A280" s="38">
        <v>5321</v>
      </c>
      <c r="B280" s="39" t="s">
        <v>554</v>
      </c>
      <c r="C280" s="40" t="s">
        <v>555</v>
      </c>
      <c r="D280" s="103">
        <f>SUM('510:816'!D280)</f>
        <v>0</v>
      </c>
      <c r="E280" s="103">
        <f>SUM('510:816'!E280)</f>
        <v>0</v>
      </c>
      <c r="F280" s="103">
        <f>'Nacionalno sufinanciranje'!D280</f>
        <v>0</v>
      </c>
      <c r="G280" s="103">
        <f>'Nacionalno sufinanciranje'!E280</f>
        <v>0</v>
      </c>
      <c r="H280" s="15">
        <f>D280+F280</f>
        <v>0</v>
      </c>
      <c r="I280" s="15">
        <f>E280+G280</f>
        <v>0</v>
      </c>
      <c r="J280" s="62" t="str">
        <f t="shared" si="106"/>
        <v>-</v>
      </c>
    </row>
    <row r="281" spans="1:10" s="108" customFormat="1" ht="22.8" x14ac:dyDescent="0.2">
      <c r="A281" s="38">
        <v>533</v>
      </c>
      <c r="B281" s="39" t="s">
        <v>556</v>
      </c>
      <c r="C281" s="40" t="s">
        <v>557</v>
      </c>
      <c r="D281" s="13">
        <f>SUM(D282:D283)</f>
        <v>0</v>
      </c>
      <c r="E281" s="13">
        <f t="shared" ref="E281:I281" si="126">SUM(E282:E283)</f>
        <v>0</v>
      </c>
      <c r="F281" s="13">
        <f t="shared" si="126"/>
        <v>0</v>
      </c>
      <c r="G281" s="13">
        <f t="shared" si="126"/>
        <v>0</v>
      </c>
      <c r="H281" s="13">
        <f t="shared" si="126"/>
        <v>0</v>
      </c>
      <c r="I281" s="13">
        <f t="shared" si="126"/>
        <v>0</v>
      </c>
      <c r="J281" s="62" t="str">
        <f t="shared" si="106"/>
        <v>-</v>
      </c>
    </row>
    <row r="282" spans="1:10" s="108" customFormat="1" ht="22.8" x14ac:dyDescent="0.2">
      <c r="A282" s="38">
        <v>5331</v>
      </c>
      <c r="B282" s="49" t="s">
        <v>558</v>
      </c>
      <c r="C282" s="40" t="s">
        <v>559</v>
      </c>
      <c r="D282" s="103">
        <f>SUM('510:816'!D282)</f>
        <v>0</v>
      </c>
      <c r="E282" s="103">
        <f>SUM('510:816'!E282)</f>
        <v>0</v>
      </c>
      <c r="F282" s="103">
        <f>'Nacionalno sufinanciranje'!D282</f>
        <v>0</v>
      </c>
      <c r="G282" s="103">
        <f>'Nacionalno sufinanciranje'!E282</f>
        <v>0</v>
      </c>
      <c r="H282" s="15">
        <f t="shared" ref="H282:I283" si="127">D282+F282</f>
        <v>0</v>
      </c>
      <c r="I282" s="15">
        <f t="shared" si="127"/>
        <v>0</v>
      </c>
      <c r="J282" s="62" t="str">
        <f t="shared" si="106"/>
        <v>-</v>
      </c>
    </row>
    <row r="283" spans="1:10" s="108" customFormat="1" ht="12" x14ac:dyDescent="0.2">
      <c r="A283" s="38">
        <v>5332</v>
      </c>
      <c r="B283" s="39" t="s">
        <v>560</v>
      </c>
      <c r="C283" s="40" t="s">
        <v>561</v>
      </c>
      <c r="D283" s="103">
        <f>SUM('510:816'!D283)</f>
        <v>0</v>
      </c>
      <c r="E283" s="103">
        <f>SUM('510:816'!E283)</f>
        <v>0</v>
      </c>
      <c r="F283" s="103">
        <f>'Nacionalno sufinanciranje'!D283</f>
        <v>0</v>
      </c>
      <c r="G283" s="103">
        <f>'Nacionalno sufinanciranje'!E283</f>
        <v>0</v>
      </c>
      <c r="H283" s="15">
        <f t="shared" si="127"/>
        <v>0</v>
      </c>
      <c r="I283" s="15">
        <f t="shared" si="127"/>
        <v>0</v>
      </c>
      <c r="J283" s="62" t="str">
        <f t="shared" si="106"/>
        <v>-</v>
      </c>
    </row>
    <row r="284" spans="1:10" s="108" customFormat="1" ht="22.8" x14ac:dyDescent="0.2">
      <c r="A284" s="54">
        <v>534</v>
      </c>
      <c r="B284" s="39" t="s">
        <v>562</v>
      </c>
      <c r="C284" s="55" t="s">
        <v>563</v>
      </c>
      <c r="D284" s="13">
        <f>SUM(D285:D286)</f>
        <v>0</v>
      </c>
      <c r="E284" s="13">
        <f t="shared" ref="E284:I284" si="128">SUM(E285:E286)</f>
        <v>0</v>
      </c>
      <c r="F284" s="13">
        <f t="shared" si="128"/>
        <v>0</v>
      </c>
      <c r="G284" s="13">
        <f t="shared" si="128"/>
        <v>0</v>
      </c>
      <c r="H284" s="13">
        <f t="shared" si="128"/>
        <v>0</v>
      </c>
      <c r="I284" s="13">
        <f t="shared" si="128"/>
        <v>0</v>
      </c>
      <c r="J284" s="62" t="str">
        <f t="shared" si="106"/>
        <v>-</v>
      </c>
    </row>
    <row r="285" spans="1:10" s="108" customFormat="1" ht="12" x14ac:dyDescent="0.2">
      <c r="A285" s="38">
        <v>5341</v>
      </c>
      <c r="B285" s="39" t="s">
        <v>564</v>
      </c>
      <c r="C285" s="40" t="s">
        <v>565</v>
      </c>
      <c r="D285" s="103">
        <f>SUM('510:816'!D285)</f>
        <v>0</v>
      </c>
      <c r="E285" s="103">
        <f>SUM('510:816'!E285)</f>
        <v>0</v>
      </c>
      <c r="F285" s="103">
        <f>'Nacionalno sufinanciranje'!D285</f>
        <v>0</v>
      </c>
      <c r="G285" s="103">
        <f>'Nacionalno sufinanciranje'!E285</f>
        <v>0</v>
      </c>
      <c r="H285" s="15">
        <f t="shared" ref="H285:I286" si="129">D285+F285</f>
        <v>0</v>
      </c>
      <c r="I285" s="15">
        <f t="shared" si="129"/>
        <v>0</v>
      </c>
      <c r="J285" s="62" t="str">
        <f t="shared" si="106"/>
        <v>-</v>
      </c>
    </row>
    <row r="286" spans="1:10" s="108" customFormat="1" ht="12.75" customHeight="1" x14ac:dyDescent="0.2">
      <c r="A286" s="38">
        <v>5342</v>
      </c>
      <c r="B286" s="39" t="s">
        <v>566</v>
      </c>
      <c r="C286" s="40" t="s">
        <v>567</v>
      </c>
      <c r="D286" s="103">
        <f>SUM('510:816'!D286)</f>
        <v>0</v>
      </c>
      <c r="E286" s="103">
        <f>SUM('510:816'!E286)</f>
        <v>0</v>
      </c>
      <c r="F286" s="103">
        <f>'Nacionalno sufinanciranje'!D286</f>
        <v>0</v>
      </c>
      <c r="G286" s="103">
        <f>'Nacionalno sufinanciranje'!E286</f>
        <v>0</v>
      </c>
      <c r="H286" s="15">
        <f t="shared" si="129"/>
        <v>0</v>
      </c>
      <c r="I286" s="15">
        <f t="shared" si="129"/>
        <v>0</v>
      </c>
      <c r="J286" s="62" t="str">
        <f t="shared" si="106"/>
        <v>-</v>
      </c>
    </row>
    <row r="287" spans="1:10" s="108" customFormat="1" ht="22.8" x14ac:dyDescent="0.2">
      <c r="A287" s="38">
        <v>54</v>
      </c>
      <c r="B287" s="49" t="s">
        <v>568</v>
      </c>
      <c r="C287" s="40" t="s">
        <v>569</v>
      </c>
      <c r="D287" s="13">
        <f>D288+D293+D297+D299+D306+D311</f>
        <v>0</v>
      </c>
      <c r="E287" s="13">
        <f t="shared" ref="E287:I287" si="130">E288+E293+E297+E299+E306+E311</f>
        <v>0</v>
      </c>
      <c r="F287" s="13">
        <f t="shared" si="130"/>
        <v>0</v>
      </c>
      <c r="G287" s="13">
        <f t="shared" si="130"/>
        <v>0</v>
      </c>
      <c r="H287" s="13">
        <f t="shared" si="130"/>
        <v>0</v>
      </c>
      <c r="I287" s="13">
        <f t="shared" si="130"/>
        <v>0</v>
      </c>
      <c r="J287" s="62" t="str">
        <f t="shared" si="106"/>
        <v>-</v>
      </c>
    </row>
    <row r="288" spans="1:10" s="108" customFormat="1" ht="22.8" x14ac:dyDescent="0.2">
      <c r="A288" s="38">
        <v>541</v>
      </c>
      <c r="B288" s="39" t="s">
        <v>570</v>
      </c>
      <c r="C288" s="40" t="s">
        <v>571</v>
      </c>
      <c r="D288" s="13">
        <f>SUM(D289:D292)</f>
        <v>0</v>
      </c>
      <c r="E288" s="13">
        <f t="shared" ref="E288:I288" si="131">SUM(E289:E292)</f>
        <v>0</v>
      </c>
      <c r="F288" s="13">
        <f t="shared" si="131"/>
        <v>0</v>
      </c>
      <c r="G288" s="13">
        <f t="shared" si="131"/>
        <v>0</v>
      </c>
      <c r="H288" s="13">
        <f t="shared" si="131"/>
        <v>0</v>
      </c>
      <c r="I288" s="13">
        <f t="shared" si="131"/>
        <v>0</v>
      </c>
      <c r="J288" s="62" t="str">
        <f t="shared" si="106"/>
        <v>-</v>
      </c>
    </row>
    <row r="289" spans="1:10" s="108" customFormat="1" ht="12.75" customHeight="1" x14ac:dyDescent="0.2">
      <c r="A289" s="38">
        <v>5413</v>
      </c>
      <c r="B289" s="39" t="s">
        <v>572</v>
      </c>
      <c r="C289" s="40" t="s">
        <v>573</v>
      </c>
      <c r="D289" s="103">
        <f>SUM('510:816'!D289)</f>
        <v>0</v>
      </c>
      <c r="E289" s="103">
        <f>SUM('510:816'!E289)</f>
        <v>0</v>
      </c>
      <c r="F289" s="103">
        <f>'Nacionalno sufinanciranje'!D289</f>
        <v>0</v>
      </c>
      <c r="G289" s="103">
        <f>'Nacionalno sufinanciranje'!E289</f>
        <v>0</v>
      </c>
      <c r="H289" s="15">
        <f t="shared" ref="H289:I292" si="132">D289+F289</f>
        <v>0</v>
      </c>
      <c r="I289" s="15">
        <f t="shared" si="132"/>
        <v>0</v>
      </c>
      <c r="J289" s="62" t="str">
        <f t="shared" si="106"/>
        <v>-</v>
      </c>
    </row>
    <row r="290" spans="1:10" s="108" customFormat="1" ht="12.75" customHeight="1" x14ac:dyDescent="0.2">
      <c r="A290" s="38">
        <v>5414</v>
      </c>
      <c r="B290" s="39" t="s">
        <v>574</v>
      </c>
      <c r="C290" s="40" t="s">
        <v>575</v>
      </c>
      <c r="D290" s="103">
        <f>SUM('510:816'!D290)</f>
        <v>0</v>
      </c>
      <c r="E290" s="103">
        <f>SUM('510:816'!E290)</f>
        <v>0</v>
      </c>
      <c r="F290" s="103">
        <f>'Nacionalno sufinanciranje'!D290</f>
        <v>0</v>
      </c>
      <c r="G290" s="103">
        <f>'Nacionalno sufinanciranje'!E290</f>
        <v>0</v>
      </c>
      <c r="H290" s="15">
        <f t="shared" si="132"/>
        <v>0</v>
      </c>
      <c r="I290" s="15">
        <f t="shared" si="132"/>
        <v>0</v>
      </c>
      <c r="J290" s="62" t="str">
        <f t="shared" si="106"/>
        <v>-</v>
      </c>
    </row>
    <row r="291" spans="1:10" s="108" customFormat="1" ht="12.75" customHeight="1" x14ac:dyDescent="0.2">
      <c r="A291" s="38">
        <v>5415</v>
      </c>
      <c r="B291" s="39" t="s">
        <v>576</v>
      </c>
      <c r="C291" s="40" t="s">
        <v>577</v>
      </c>
      <c r="D291" s="103">
        <f>SUM('510:816'!D291)</f>
        <v>0</v>
      </c>
      <c r="E291" s="103">
        <f>SUM('510:816'!E291)</f>
        <v>0</v>
      </c>
      <c r="F291" s="103">
        <f>'Nacionalno sufinanciranje'!D291</f>
        <v>0</v>
      </c>
      <c r="G291" s="103">
        <f>'Nacionalno sufinanciranje'!E291</f>
        <v>0</v>
      </c>
      <c r="H291" s="15">
        <f t="shared" si="132"/>
        <v>0</v>
      </c>
      <c r="I291" s="15">
        <f t="shared" si="132"/>
        <v>0</v>
      </c>
      <c r="J291" s="62" t="str">
        <f t="shared" si="106"/>
        <v>-</v>
      </c>
    </row>
    <row r="292" spans="1:10" s="108" customFormat="1" ht="12.75" customHeight="1" x14ac:dyDescent="0.2">
      <c r="A292" s="38">
        <v>5416</v>
      </c>
      <c r="B292" s="39" t="s">
        <v>578</v>
      </c>
      <c r="C292" s="40" t="s">
        <v>579</v>
      </c>
      <c r="D292" s="103">
        <f>SUM('510:816'!D292)</f>
        <v>0</v>
      </c>
      <c r="E292" s="103">
        <f>SUM('510:816'!E292)</f>
        <v>0</v>
      </c>
      <c r="F292" s="103">
        <f>'Nacionalno sufinanciranje'!D292</f>
        <v>0</v>
      </c>
      <c r="G292" s="103">
        <f>'Nacionalno sufinanciranje'!E292</f>
        <v>0</v>
      </c>
      <c r="H292" s="15">
        <f t="shared" si="132"/>
        <v>0</v>
      </c>
      <c r="I292" s="15">
        <f t="shared" si="132"/>
        <v>0</v>
      </c>
      <c r="J292" s="62" t="str">
        <f t="shared" si="106"/>
        <v>-</v>
      </c>
    </row>
    <row r="293" spans="1:10" s="108" customFormat="1" ht="22.8" x14ac:dyDescent="0.2">
      <c r="A293" s="38">
        <v>542</v>
      </c>
      <c r="B293" s="39" t="s">
        <v>580</v>
      </c>
      <c r="C293" s="40" t="s">
        <v>581</v>
      </c>
      <c r="D293" s="13">
        <f>SUM(D294:D296)</f>
        <v>0</v>
      </c>
      <c r="E293" s="13">
        <f t="shared" ref="E293:I293" si="133">SUM(E294:E296)</f>
        <v>0</v>
      </c>
      <c r="F293" s="13">
        <f t="shared" si="133"/>
        <v>0</v>
      </c>
      <c r="G293" s="13">
        <f t="shared" si="133"/>
        <v>0</v>
      </c>
      <c r="H293" s="13">
        <f t="shared" si="133"/>
        <v>0</v>
      </c>
      <c r="I293" s="13">
        <f t="shared" si="133"/>
        <v>0</v>
      </c>
      <c r="J293" s="62" t="str">
        <f t="shared" si="106"/>
        <v>-</v>
      </c>
    </row>
    <row r="294" spans="1:10" s="108" customFormat="1" ht="12" x14ac:dyDescent="0.2">
      <c r="A294" s="38">
        <v>5422</v>
      </c>
      <c r="B294" s="39" t="s">
        <v>582</v>
      </c>
      <c r="C294" s="40" t="s">
        <v>583</v>
      </c>
      <c r="D294" s="103">
        <f>SUM('510:816'!D294)</f>
        <v>0</v>
      </c>
      <c r="E294" s="103">
        <f>SUM('510:816'!E294)</f>
        <v>0</v>
      </c>
      <c r="F294" s="103">
        <f>'Nacionalno sufinanciranje'!D294</f>
        <v>0</v>
      </c>
      <c r="G294" s="103">
        <f>'Nacionalno sufinanciranje'!E294</f>
        <v>0</v>
      </c>
      <c r="H294" s="15">
        <f t="shared" ref="H294:I296" si="134">D294+F294</f>
        <v>0</v>
      </c>
      <c r="I294" s="15">
        <f t="shared" si="134"/>
        <v>0</v>
      </c>
      <c r="J294" s="62" t="str">
        <f t="shared" si="106"/>
        <v>-</v>
      </c>
    </row>
    <row r="295" spans="1:10" s="108" customFormat="1" ht="12" x14ac:dyDescent="0.2">
      <c r="A295" s="38">
        <v>5423</v>
      </c>
      <c r="B295" s="39" t="s">
        <v>584</v>
      </c>
      <c r="C295" s="40" t="s">
        <v>585</v>
      </c>
      <c r="D295" s="103">
        <f>SUM('510:816'!D295)</f>
        <v>0</v>
      </c>
      <c r="E295" s="103">
        <f>SUM('510:816'!E295)</f>
        <v>0</v>
      </c>
      <c r="F295" s="103">
        <f>'Nacionalno sufinanciranje'!D295</f>
        <v>0</v>
      </c>
      <c r="G295" s="103">
        <f>'Nacionalno sufinanciranje'!E295</f>
        <v>0</v>
      </c>
      <c r="H295" s="15">
        <f t="shared" si="134"/>
        <v>0</v>
      </c>
      <c r="I295" s="15">
        <f t="shared" si="134"/>
        <v>0</v>
      </c>
      <c r="J295" s="64" t="str">
        <f t="shared" si="106"/>
        <v>-</v>
      </c>
    </row>
    <row r="296" spans="1:10" s="108" customFormat="1" ht="22.8" x14ac:dyDescent="0.2">
      <c r="A296" s="38">
        <v>5424</v>
      </c>
      <c r="B296" s="39" t="s">
        <v>586</v>
      </c>
      <c r="C296" s="40" t="s">
        <v>587</v>
      </c>
      <c r="D296" s="103">
        <f>SUM('510:816'!D296)</f>
        <v>0</v>
      </c>
      <c r="E296" s="103">
        <f>SUM('510:816'!E296)</f>
        <v>0</v>
      </c>
      <c r="F296" s="103">
        <f>'Nacionalno sufinanciranje'!D296</f>
        <v>0</v>
      </c>
      <c r="G296" s="103">
        <f>'Nacionalno sufinanciranje'!E296</f>
        <v>0</v>
      </c>
      <c r="H296" s="15">
        <f t="shared" si="134"/>
        <v>0</v>
      </c>
      <c r="I296" s="15">
        <f t="shared" si="134"/>
        <v>0</v>
      </c>
      <c r="J296" s="62" t="str">
        <f t="shared" si="106"/>
        <v>-</v>
      </c>
    </row>
    <row r="297" spans="1:10" s="108" customFormat="1" ht="22.8" x14ac:dyDescent="0.2">
      <c r="A297" s="38">
        <v>543</v>
      </c>
      <c r="B297" s="39" t="s">
        <v>588</v>
      </c>
      <c r="C297" s="40" t="s">
        <v>589</v>
      </c>
      <c r="D297" s="13">
        <f>D298</f>
        <v>0</v>
      </c>
      <c r="E297" s="13">
        <f t="shared" ref="E297:I297" si="135">E298</f>
        <v>0</v>
      </c>
      <c r="F297" s="13">
        <f t="shared" si="135"/>
        <v>0</v>
      </c>
      <c r="G297" s="13">
        <f t="shared" si="135"/>
        <v>0</v>
      </c>
      <c r="H297" s="13">
        <f t="shared" si="135"/>
        <v>0</v>
      </c>
      <c r="I297" s="13">
        <f t="shared" si="135"/>
        <v>0</v>
      </c>
      <c r="J297" s="62" t="str">
        <f t="shared" si="106"/>
        <v>-</v>
      </c>
    </row>
    <row r="298" spans="1:10" s="108" customFormat="1" ht="12" x14ac:dyDescent="0.2">
      <c r="A298" s="38">
        <v>5431</v>
      </c>
      <c r="B298" s="39" t="s">
        <v>590</v>
      </c>
      <c r="C298" s="40" t="s">
        <v>591</v>
      </c>
      <c r="D298" s="103">
        <f>SUM('510:816'!D298)</f>
        <v>0</v>
      </c>
      <c r="E298" s="103">
        <f>SUM('510:816'!E298)</f>
        <v>0</v>
      </c>
      <c r="F298" s="103">
        <f>'Nacionalno sufinanciranje'!D298</f>
        <v>0</v>
      </c>
      <c r="G298" s="103">
        <f>'Nacionalno sufinanciranje'!E298</f>
        <v>0</v>
      </c>
      <c r="H298" s="15">
        <f>D298+F298</f>
        <v>0</v>
      </c>
      <c r="I298" s="15">
        <f>E298+G298</f>
        <v>0</v>
      </c>
      <c r="J298" s="62" t="str">
        <f t="shared" si="106"/>
        <v>-</v>
      </c>
    </row>
    <row r="299" spans="1:10" s="108" customFormat="1" ht="22.8" x14ac:dyDescent="0.2">
      <c r="A299" s="38">
        <v>544</v>
      </c>
      <c r="B299" s="39" t="s">
        <v>592</v>
      </c>
      <c r="C299" s="40" t="s">
        <v>593</v>
      </c>
      <c r="D299" s="13">
        <f>SUM(D300:D305)</f>
        <v>0</v>
      </c>
      <c r="E299" s="13">
        <f t="shared" ref="E299:I299" si="136">SUM(E300:E305)</f>
        <v>0</v>
      </c>
      <c r="F299" s="13">
        <f t="shared" si="136"/>
        <v>0</v>
      </c>
      <c r="G299" s="13">
        <f t="shared" si="136"/>
        <v>0</v>
      </c>
      <c r="H299" s="13">
        <f t="shared" si="136"/>
        <v>0</v>
      </c>
      <c r="I299" s="13">
        <f t="shared" si="136"/>
        <v>0</v>
      </c>
      <c r="J299" s="62" t="str">
        <f t="shared" si="106"/>
        <v>-</v>
      </c>
    </row>
    <row r="300" spans="1:10" s="108" customFormat="1" ht="22.8" x14ac:dyDescent="0.2">
      <c r="A300" s="38">
        <v>5443</v>
      </c>
      <c r="B300" s="39" t="s">
        <v>594</v>
      </c>
      <c r="C300" s="40" t="s">
        <v>595</v>
      </c>
      <c r="D300" s="103">
        <f>SUM('510:816'!D300)</f>
        <v>0</v>
      </c>
      <c r="E300" s="103">
        <f>SUM('510:816'!E300)</f>
        <v>0</v>
      </c>
      <c r="F300" s="103">
        <f>'Nacionalno sufinanciranje'!D300</f>
        <v>0</v>
      </c>
      <c r="G300" s="103">
        <f>'Nacionalno sufinanciranje'!E300</f>
        <v>0</v>
      </c>
      <c r="H300" s="15">
        <f t="shared" ref="H300:I305" si="137">D300+F300</f>
        <v>0</v>
      </c>
      <c r="I300" s="15">
        <f t="shared" si="137"/>
        <v>0</v>
      </c>
      <c r="J300" s="62" t="str">
        <f t="shared" si="106"/>
        <v>-</v>
      </c>
    </row>
    <row r="301" spans="1:10" s="108" customFormat="1" ht="22.8" x14ac:dyDescent="0.2">
      <c r="A301" s="38">
        <v>5444</v>
      </c>
      <c r="B301" s="49" t="s">
        <v>596</v>
      </c>
      <c r="C301" s="40" t="s">
        <v>597</v>
      </c>
      <c r="D301" s="103">
        <f>SUM('510:816'!D301)</f>
        <v>0</v>
      </c>
      <c r="E301" s="103">
        <f>SUM('510:816'!E301)</f>
        <v>0</v>
      </c>
      <c r="F301" s="103">
        <f>'Nacionalno sufinanciranje'!D301</f>
        <v>0</v>
      </c>
      <c r="G301" s="103">
        <f>'Nacionalno sufinanciranje'!E301</f>
        <v>0</v>
      </c>
      <c r="H301" s="15">
        <f t="shared" si="137"/>
        <v>0</v>
      </c>
      <c r="I301" s="15">
        <f t="shared" si="137"/>
        <v>0</v>
      </c>
      <c r="J301" s="62" t="str">
        <f t="shared" ref="J301:J318" si="138">IF(H301&lt;&gt;0,IF(I301/H301&gt;=100,"&gt;&gt;100",I301/H301*100),"-")</f>
        <v>-</v>
      </c>
    </row>
    <row r="302" spans="1:10" s="108" customFormat="1" ht="22.8" x14ac:dyDescent="0.2">
      <c r="A302" s="54">
        <v>5445</v>
      </c>
      <c r="B302" s="39" t="s">
        <v>598</v>
      </c>
      <c r="C302" s="55" t="s">
        <v>599</v>
      </c>
      <c r="D302" s="103">
        <f>SUM('510:816'!D302)</f>
        <v>0</v>
      </c>
      <c r="E302" s="103">
        <f>SUM('510:816'!E302)</f>
        <v>0</v>
      </c>
      <c r="F302" s="103">
        <f>'Nacionalno sufinanciranje'!D302</f>
        <v>0</v>
      </c>
      <c r="G302" s="103">
        <f>'Nacionalno sufinanciranje'!E302</f>
        <v>0</v>
      </c>
      <c r="H302" s="15">
        <f t="shared" si="137"/>
        <v>0</v>
      </c>
      <c r="I302" s="15">
        <f t="shared" si="137"/>
        <v>0</v>
      </c>
      <c r="J302" s="62" t="str">
        <f t="shared" si="138"/>
        <v>-</v>
      </c>
    </row>
    <row r="303" spans="1:10" s="108" customFormat="1" ht="12.75" customHeight="1" x14ac:dyDescent="0.2">
      <c r="A303" s="38">
        <v>5446</v>
      </c>
      <c r="B303" s="39" t="s">
        <v>600</v>
      </c>
      <c r="C303" s="40" t="s">
        <v>601</v>
      </c>
      <c r="D303" s="103">
        <f>SUM('510:816'!D303)</f>
        <v>0</v>
      </c>
      <c r="E303" s="103">
        <f>SUM('510:816'!E303)</f>
        <v>0</v>
      </c>
      <c r="F303" s="103">
        <f>'Nacionalno sufinanciranje'!D303</f>
        <v>0</v>
      </c>
      <c r="G303" s="103">
        <f>'Nacionalno sufinanciranje'!E303</f>
        <v>0</v>
      </c>
      <c r="H303" s="15">
        <f t="shared" si="137"/>
        <v>0</v>
      </c>
      <c r="I303" s="15">
        <f t="shared" si="137"/>
        <v>0</v>
      </c>
      <c r="J303" s="62" t="str">
        <f t="shared" si="138"/>
        <v>-</v>
      </c>
    </row>
    <row r="304" spans="1:10" s="108" customFormat="1" ht="12" x14ac:dyDescent="0.2">
      <c r="A304" s="38">
        <v>5447</v>
      </c>
      <c r="B304" s="39" t="s">
        <v>602</v>
      </c>
      <c r="C304" s="40" t="s">
        <v>603</v>
      </c>
      <c r="D304" s="103">
        <f>SUM('510:816'!D304)</f>
        <v>0</v>
      </c>
      <c r="E304" s="103">
        <f>SUM('510:816'!E304)</f>
        <v>0</v>
      </c>
      <c r="F304" s="103">
        <f>'Nacionalno sufinanciranje'!D304</f>
        <v>0</v>
      </c>
      <c r="G304" s="103">
        <f>'Nacionalno sufinanciranje'!E304</f>
        <v>0</v>
      </c>
      <c r="H304" s="15">
        <f t="shared" si="137"/>
        <v>0</v>
      </c>
      <c r="I304" s="15">
        <f t="shared" si="137"/>
        <v>0</v>
      </c>
      <c r="J304" s="62" t="str">
        <f t="shared" si="138"/>
        <v>-</v>
      </c>
    </row>
    <row r="305" spans="1:11" s="108" customFormat="1" ht="12" x14ac:dyDescent="0.2">
      <c r="A305" s="38">
        <v>5448</v>
      </c>
      <c r="B305" s="39" t="s">
        <v>604</v>
      </c>
      <c r="C305" s="40" t="s">
        <v>605</v>
      </c>
      <c r="D305" s="103">
        <f>SUM('510:816'!D305)</f>
        <v>0</v>
      </c>
      <c r="E305" s="103">
        <f>SUM('510:816'!E305)</f>
        <v>0</v>
      </c>
      <c r="F305" s="103">
        <f>'Nacionalno sufinanciranje'!D305</f>
        <v>0</v>
      </c>
      <c r="G305" s="103">
        <f>'Nacionalno sufinanciranje'!E305</f>
        <v>0</v>
      </c>
      <c r="H305" s="15">
        <f t="shared" si="137"/>
        <v>0</v>
      </c>
      <c r="I305" s="15">
        <f t="shared" si="137"/>
        <v>0</v>
      </c>
      <c r="J305" s="62" t="str">
        <f t="shared" si="138"/>
        <v>-</v>
      </c>
    </row>
    <row r="306" spans="1:11" s="108" customFormat="1" ht="22.8" x14ac:dyDescent="0.2">
      <c r="A306" s="38">
        <v>545</v>
      </c>
      <c r="B306" s="39" t="s">
        <v>606</v>
      </c>
      <c r="C306" s="40" t="s">
        <v>607</v>
      </c>
      <c r="D306" s="13">
        <f>SUM(D307:D310)</f>
        <v>0</v>
      </c>
      <c r="E306" s="13">
        <f t="shared" ref="E306:H306" si="139">SUM(E307:E310)</f>
        <v>0</v>
      </c>
      <c r="F306" s="13">
        <f t="shared" si="139"/>
        <v>0</v>
      </c>
      <c r="G306" s="13">
        <f t="shared" si="139"/>
        <v>0</v>
      </c>
      <c r="H306" s="13">
        <f t="shared" si="139"/>
        <v>0</v>
      </c>
      <c r="I306" s="13">
        <f>SUM(I307:I310)</f>
        <v>0</v>
      </c>
      <c r="J306" s="62" t="str">
        <f t="shared" si="138"/>
        <v>-</v>
      </c>
    </row>
    <row r="307" spans="1:11" s="108" customFormat="1" ht="22.8" x14ac:dyDescent="0.2">
      <c r="A307" s="38">
        <v>5453</v>
      </c>
      <c r="B307" s="49" t="s">
        <v>608</v>
      </c>
      <c r="C307" s="40" t="s">
        <v>609</v>
      </c>
      <c r="D307" s="103">
        <f>SUM('510:816'!D307)</f>
        <v>0</v>
      </c>
      <c r="E307" s="103">
        <f>SUM('510:816'!E307)</f>
        <v>0</v>
      </c>
      <c r="F307" s="103">
        <f>'Nacionalno sufinanciranje'!D307</f>
        <v>0</v>
      </c>
      <c r="G307" s="103">
        <f>'Nacionalno sufinanciranje'!E307</f>
        <v>0</v>
      </c>
      <c r="H307" s="15">
        <f t="shared" ref="H307:I310" si="140">D307+F307</f>
        <v>0</v>
      </c>
      <c r="I307" s="15">
        <f t="shared" si="140"/>
        <v>0</v>
      </c>
      <c r="J307" s="62" t="str">
        <f t="shared" si="138"/>
        <v>-</v>
      </c>
    </row>
    <row r="308" spans="1:11" s="108" customFormat="1" ht="12.75" customHeight="1" x14ac:dyDescent="0.2">
      <c r="A308" s="38">
        <v>5454</v>
      </c>
      <c r="B308" s="39" t="s">
        <v>610</v>
      </c>
      <c r="C308" s="40" t="s">
        <v>611</v>
      </c>
      <c r="D308" s="103">
        <f>SUM('510:816'!D308)</f>
        <v>0</v>
      </c>
      <c r="E308" s="103">
        <f>SUM('510:816'!E308)</f>
        <v>0</v>
      </c>
      <c r="F308" s="103">
        <f>'Nacionalno sufinanciranje'!D308</f>
        <v>0</v>
      </c>
      <c r="G308" s="103">
        <f>'Nacionalno sufinanciranje'!E308</f>
        <v>0</v>
      </c>
      <c r="H308" s="15">
        <f t="shared" si="140"/>
        <v>0</v>
      </c>
      <c r="I308" s="15">
        <f t="shared" si="140"/>
        <v>0</v>
      </c>
      <c r="J308" s="62" t="str">
        <f t="shared" si="138"/>
        <v>-</v>
      </c>
    </row>
    <row r="309" spans="1:11" s="108" customFormat="1" ht="12.75" customHeight="1" x14ac:dyDescent="0.2">
      <c r="A309" s="38">
        <v>5455</v>
      </c>
      <c r="B309" s="39" t="s">
        <v>612</v>
      </c>
      <c r="C309" s="40" t="s">
        <v>613</v>
      </c>
      <c r="D309" s="103">
        <f>SUM('510:816'!D309)</f>
        <v>0</v>
      </c>
      <c r="E309" s="103">
        <f>SUM('510:816'!E309)</f>
        <v>0</v>
      </c>
      <c r="F309" s="103">
        <f>'Nacionalno sufinanciranje'!D309</f>
        <v>0</v>
      </c>
      <c r="G309" s="103">
        <f>'Nacionalno sufinanciranje'!E309</f>
        <v>0</v>
      </c>
      <c r="H309" s="15">
        <f t="shared" si="140"/>
        <v>0</v>
      </c>
      <c r="I309" s="15">
        <f t="shared" si="140"/>
        <v>0</v>
      </c>
      <c r="J309" s="62" t="str">
        <f t="shared" si="138"/>
        <v>-</v>
      </c>
    </row>
    <row r="310" spans="1:11" s="108" customFormat="1" ht="12.75" customHeight="1" x14ac:dyDescent="0.2">
      <c r="A310" s="38">
        <v>5456</v>
      </c>
      <c r="B310" s="39" t="s">
        <v>614</v>
      </c>
      <c r="C310" s="40" t="s">
        <v>615</v>
      </c>
      <c r="D310" s="103">
        <f>SUM('510:816'!D310)</f>
        <v>0</v>
      </c>
      <c r="E310" s="103">
        <f>SUM('510:816'!E310)</f>
        <v>0</v>
      </c>
      <c r="F310" s="103">
        <f>'Nacionalno sufinanciranje'!D310</f>
        <v>0</v>
      </c>
      <c r="G310" s="103">
        <f>'Nacionalno sufinanciranje'!E310</f>
        <v>0</v>
      </c>
      <c r="H310" s="15">
        <f t="shared" si="140"/>
        <v>0</v>
      </c>
      <c r="I310" s="15">
        <f t="shared" si="140"/>
        <v>0</v>
      </c>
      <c r="J310" s="62" t="str">
        <f t="shared" si="138"/>
        <v>-</v>
      </c>
    </row>
    <row r="311" spans="1:11" s="108" customFormat="1" ht="12" x14ac:dyDescent="0.2">
      <c r="A311" s="38">
        <v>547</v>
      </c>
      <c r="B311" s="39" t="s">
        <v>616</v>
      </c>
      <c r="C311" s="40" t="s">
        <v>617</v>
      </c>
      <c r="D311" s="13">
        <f>SUM(D312:D318)</f>
        <v>0</v>
      </c>
      <c r="E311" s="13">
        <f t="shared" ref="E311:I311" si="141">SUM(E312:E318)</f>
        <v>0</v>
      </c>
      <c r="F311" s="13">
        <f t="shared" si="141"/>
        <v>0</v>
      </c>
      <c r="G311" s="13">
        <f t="shared" si="141"/>
        <v>0</v>
      </c>
      <c r="H311" s="13">
        <f t="shared" si="141"/>
        <v>0</v>
      </c>
      <c r="I311" s="13">
        <f t="shared" si="141"/>
        <v>0</v>
      </c>
      <c r="J311" s="62" t="str">
        <f t="shared" si="138"/>
        <v>-</v>
      </c>
    </row>
    <row r="312" spans="1:11" s="108" customFormat="1" ht="12.75" customHeight="1" x14ac:dyDescent="0.2">
      <c r="A312" s="38">
        <v>5471</v>
      </c>
      <c r="B312" s="39" t="s">
        <v>618</v>
      </c>
      <c r="C312" s="40" t="s">
        <v>619</v>
      </c>
      <c r="D312" s="103">
        <f>SUM('510:816'!D312)</f>
        <v>0</v>
      </c>
      <c r="E312" s="103">
        <f>SUM('510:816'!E312)</f>
        <v>0</v>
      </c>
      <c r="F312" s="103">
        <f>'Nacionalno sufinanciranje'!D312</f>
        <v>0</v>
      </c>
      <c r="G312" s="103">
        <f>'Nacionalno sufinanciranje'!E312</f>
        <v>0</v>
      </c>
      <c r="H312" s="15">
        <f t="shared" ref="H312:I318" si="142">D312+F312</f>
        <v>0</v>
      </c>
      <c r="I312" s="15">
        <f t="shared" si="142"/>
        <v>0</v>
      </c>
      <c r="J312" s="62" t="str">
        <f t="shared" si="138"/>
        <v>-</v>
      </c>
    </row>
    <row r="313" spans="1:11" s="108" customFormat="1" ht="12.75" customHeight="1" x14ac:dyDescent="0.2">
      <c r="A313" s="38">
        <v>5472</v>
      </c>
      <c r="B313" s="39" t="s">
        <v>620</v>
      </c>
      <c r="C313" s="40" t="s">
        <v>621</v>
      </c>
      <c r="D313" s="103">
        <f>SUM('510:816'!D313)</f>
        <v>0</v>
      </c>
      <c r="E313" s="103">
        <f>SUM('510:816'!E313)</f>
        <v>0</v>
      </c>
      <c r="F313" s="103">
        <f>'Nacionalno sufinanciranje'!D313</f>
        <v>0</v>
      </c>
      <c r="G313" s="103">
        <f>'Nacionalno sufinanciranje'!E313</f>
        <v>0</v>
      </c>
      <c r="H313" s="15">
        <f t="shared" si="142"/>
        <v>0</v>
      </c>
      <c r="I313" s="15">
        <f t="shared" si="142"/>
        <v>0</v>
      </c>
      <c r="J313" s="62" t="str">
        <f t="shared" si="138"/>
        <v>-</v>
      </c>
    </row>
    <row r="314" spans="1:11" s="108" customFormat="1" ht="12.75" customHeight="1" x14ac:dyDescent="0.2">
      <c r="A314" s="38">
        <v>5473</v>
      </c>
      <c r="B314" s="39" t="s">
        <v>622</v>
      </c>
      <c r="C314" s="40" t="s">
        <v>623</v>
      </c>
      <c r="D314" s="103">
        <f>SUM('510:816'!D314)</f>
        <v>0</v>
      </c>
      <c r="E314" s="103">
        <f>SUM('510:816'!E314)</f>
        <v>0</v>
      </c>
      <c r="F314" s="103">
        <f>'Nacionalno sufinanciranje'!D314</f>
        <v>0</v>
      </c>
      <c r="G314" s="103">
        <f>'Nacionalno sufinanciranje'!E314</f>
        <v>0</v>
      </c>
      <c r="H314" s="15">
        <f t="shared" si="142"/>
        <v>0</v>
      </c>
      <c r="I314" s="15">
        <f t="shared" si="142"/>
        <v>0</v>
      </c>
      <c r="J314" s="62" t="str">
        <f t="shared" si="138"/>
        <v>-</v>
      </c>
    </row>
    <row r="315" spans="1:11" s="108" customFormat="1" ht="12.75" customHeight="1" x14ac:dyDescent="0.2">
      <c r="A315" s="38">
        <v>5474</v>
      </c>
      <c r="B315" s="39" t="s">
        <v>624</v>
      </c>
      <c r="C315" s="40" t="s">
        <v>625</v>
      </c>
      <c r="D315" s="103">
        <f>SUM('510:816'!D315)</f>
        <v>0</v>
      </c>
      <c r="E315" s="103">
        <f>SUM('510:816'!E315)</f>
        <v>0</v>
      </c>
      <c r="F315" s="103">
        <f>'Nacionalno sufinanciranje'!D315</f>
        <v>0</v>
      </c>
      <c r="G315" s="103">
        <f>'Nacionalno sufinanciranje'!E315</f>
        <v>0</v>
      </c>
      <c r="H315" s="15">
        <f t="shared" si="142"/>
        <v>0</v>
      </c>
      <c r="I315" s="15">
        <f t="shared" si="142"/>
        <v>0</v>
      </c>
      <c r="J315" s="62" t="str">
        <f t="shared" si="138"/>
        <v>-</v>
      </c>
    </row>
    <row r="316" spans="1:11" s="108" customFormat="1" ht="12.75" customHeight="1" x14ac:dyDescent="0.2">
      <c r="A316" s="38">
        <v>5475</v>
      </c>
      <c r="B316" s="39" t="s">
        <v>626</v>
      </c>
      <c r="C316" s="40" t="s">
        <v>627</v>
      </c>
      <c r="D316" s="103">
        <f>SUM('510:816'!D316)</f>
        <v>0</v>
      </c>
      <c r="E316" s="103">
        <f>SUM('510:816'!E316)</f>
        <v>0</v>
      </c>
      <c r="F316" s="103">
        <f>'Nacionalno sufinanciranje'!D316</f>
        <v>0</v>
      </c>
      <c r="G316" s="103">
        <f>'Nacionalno sufinanciranje'!E316</f>
        <v>0</v>
      </c>
      <c r="H316" s="15">
        <f t="shared" si="142"/>
        <v>0</v>
      </c>
      <c r="I316" s="15">
        <f t="shared" si="142"/>
        <v>0</v>
      </c>
      <c r="J316" s="62" t="str">
        <f t="shared" si="138"/>
        <v>-</v>
      </c>
    </row>
    <row r="317" spans="1:11" s="108" customFormat="1" ht="22.8" x14ac:dyDescent="0.2">
      <c r="A317" s="38">
        <v>5476</v>
      </c>
      <c r="B317" s="39" t="s">
        <v>628</v>
      </c>
      <c r="C317" s="40" t="s">
        <v>629</v>
      </c>
      <c r="D317" s="103">
        <f>SUM('510:816'!D317)</f>
        <v>0</v>
      </c>
      <c r="E317" s="103">
        <f>SUM('510:816'!E317)</f>
        <v>0</v>
      </c>
      <c r="F317" s="103">
        <f>'Nacionalno sufinanciranje'!D317</f>
        <v>0</v>
      </c>
      <c r="G317" s="103">
        <f>'Nacionalno sufinanciranje'!E317</f>
        <v>0</v>
      </c>
      <c r="H317" s="15">
        <f t="shared" si="142"/>
        <v>0</v>
      </c>
      <c r="I317" s="15">
        <f t="shared" si="142"/>
        <v>0</v>
      </c>
      <c r="J317" s="62" t="str">
        <f t="shared" si="138"/>
        <v>-</v>
      </c>
    </row>
    <row r="318" spans="1:11" s="108" customFormat="1" ht="12" x14ac:dyDescent="0.2">
      <c r="A318" s="38">
        <v>5477</v>
      </c>
      <c r="B318" s="39" t="s">
        <v>630</v>
      </c>
      <c r="C318" s="40" t="s">
        <v>631</v>
      </c>
      <c r="D318" s="103">
        <f>SUM('510:816'!D318)</f>
        <v>0</v>
      </c>
      <c r="E318" s="103">
        <f>SUM('510:816'!E318)</f>
        <v>0</v>
      </c>
      <c r="F318" s="103">
        <f>'Nacionalno sufinanciranje'!D318</f>
        <v>0</v>
      </c>
      <c r="G318" s="103">
        <f>'Nacionalno sufinanciranje'!E318</f>
        <v>0</v>
      </c>
      <c r="H318" s="15">
        <f t="shared" si="142"/>
        <v>0</v>
      </c>
      <c r="I318" s="15">
        <f t="shared" si="142"/>
        <v>0</v>
      </c>
      <c r="J318" s="62" t="str">
        <f t="shared" si="138"/>
        <v>-</v>
      </c>
    </row>
    <row r="319" spans="1:11" s="108" customFormat="1" ht="40.799999999999997" x14ac:dyDescent="0.2">
      <c r="A319" s="127" t="s">
        <v>632</v>
      </c>
      <c r="B319" s="128"/>
      <c r="C319" s="102"/>
      <c r="D319" s="20" t="s">
        <v>633</v>
      </c>
      <c r="E319" s="20" t="s">
        <v>634</v>
      </c>
      <c r="F319" s="20" t="s">
        <v>633</v>
      </c>
      <c r="G319" s="20" t="s">
        <v>634</v>
      </c>
      <c r="H319" s="20" t="s">
        <v>633</v>
      </c>
      <c r="I319" s="20" t="s">
        <v>634</v>
      </c>
      <c r="J319" s="31"/>
    </row>
    <row r="320" spans="1:11" ht="22.8" x14ac:dyDescent="0.2">
      <c r="A320" s="35" t="s">
        <v>635</v>
      </c>
      <c r="B320" s="36" t="s">
        <v>636</v>
      </c>
      <c r="C320" s="37" t="s">
        <v>635</v>
      </c>
      <c r="D320" s="13">
        <f>SUM(D321:D324)</f>
        <v>0</v>
      </c>
      <c r="E320" s="13">
        <f t="shared" ref="E320:I320" si="143">SUM(E321:E324)</f>
        <v>0</v>
      </c>
      <c r="F320" s="13">
        <f t="shared" si="143"/>
        <v>0</v>
      </c>
      <c r="G320" s="13">
        <f t="shared" si="143"/>
        <v>0</v>
      </c>
      <c r="H320" s="13">
        <f t="shared" si="143"/>
        <v>0</v>
      </c>
      <c r="I320" s="13">
        <f t="shared" si="143"/>
        <v>0</v>
      </c>
      <c r="J320" s="62" t="str">
        <f t="shared" ref="J320:J333" si="144">IF(H320&lt;&gt;0,IF(I320/H320&gt;=100,"&gt;&gt;100",I320/H320*100),"-")</f>
        <v>-</v>
      </c>
      <c r="K320" s="108"/>
    </row>
    <row r="321" spans="1:11" ht="12.75" customHeight="1" x14ac:dyDescent="0.2">
      <c r="A321" s="35">
        <v>96321</v>
      </c>
      <c r="B321" s="36" t="s">
        <v>637</v>
      </c>
      <c r="C321" s="37">
        <v>96321</v>
      </c>
      <c r="D321" s="103">
        <f>SUM('510:816'!D321)</f>
        <v>0</v>
      </c>
      <c r="E321" s="103">
        <f>SUM('510:816'!E321)</f>
        <v>0</v>
      </c>
      <c r="F321" s="103">
        <f>'Nacionalno sufinanciranje'!D321</f>
        <v>0</v>
      </c>
      <c r="G321" s="103">
        <f>'Nacionalno sufinanciranje'!E321</f>
        <v>0</v>
      </c>
      <c r="H321" s="14">
        <f t="shared" ref="H321:I324" si="145">D321+F321</f>
        <v>0</v>
      </c>
      <c r="I321" s="14">
        <f t="shared" si="145"/>
        <v>0</v>
      </c>
      <c r="J321" s="62" t="str">
        <f t="shared" si="144"/>
        <v>-</v>
      </c>
      <c r="K321" s="108"/>
    </row>
    <row r="322" spans="1:11" ht="12.75" customHeight="1" x14ac:dyDescent="0.2">
      <c r="A322" s="35">
        <v>96322</v>
      </c>
      <c r="B322" s="36" t="s">
        <v>638</v>
      </c>
      <c r="C322" s="37">
        <v>96322</v>
      </c>
      <c r="D322" s="103">
        <f>SUM('510:816'!D322)</f>
        <v>0</v>
      </c>
      <c r="E322" s="103">
        <f>SUM('510:816'!E322)</f>
        <v>0</v>
      </c>
      <c r="F322" s="103">
        <f>'Nacionalno sufinanciranje'!D322</f>
        <v>0</v>
      </c>
      <c r="G322" s="103">
        <f>'Nacionalno sufinanciranje'!E322</f>
        <v>0</v>
      </c>
      <c r="H322" s="14">
        <f t="shared" si="145"/>
        <v>0</v>
      </c>
      <c r="I322" s="14">
        <f t="shared" si="145"/>
        <v>0</v>
      </c>
      <c r="J322" s="62" t="str">
        <f t="shared" si="144"/>
        <v>-</v>
      </c>
      <c r="K322" s="108"/>
    </row>
    <row r="323" spans="1:11" ht="12.75" customHeight="1" x14ac:dyDescent="0.2">
      <c r="A323" s="35">
        <v>96323</v>
      </c>
      <c r="B323" s="36" t="s">
        <v>639</v>
      </c>
      <c r="C323" s="37">
        <v>96323</v>
      </c>
      <c r="D323" s="103">
        <f>SUM('510:816'!D323)</f>
        <v>0</v>
      </c>
      <c r="E323" s="103">
        <f>SUM('510:816'!E323)</f>
        <v>0</v>
      </c>
      <c r="F323" s="103">
        <f>'Nacionalno sufinanciranje'!D323</f>
        <v>0</v>
      </c>
      <c r="G323" s="103">
        <f>'Nacionalno sufinanciranje'!E323</f>
        <v>0</v>
      </c>
      <c r="H323" s="14">
        <f t="shared" si="145"/>
        <v>0</v>
      </c>
      <c r="I323" s="14">
        <f t="shared" si="145"/>
        <v>0</v>
      </c>
      <c r="J323" s="62" t="str">
        <f t="shared" si="144"/>
        <v>-</v>
      </c>
      <c r="K323" s="108"/>
    </row>
    <row r="324" spans="1:11" ht="12.75" customHeight="1" x14ac:dyDescent="0.2">
      <c r="A324" s="35">
        <v>96324</v>
      </c>
      <c r="B324" s="36" t="s">
        <v>36</v>
      </c>
      <c r="C324" s="37">
        <v>96324</v>
      </c>
      <c r="D324" s="103">
        <f>SUM('510:816'!D324)</f>
        <v>0</v>
      </c>
      <c r="E324" s="103">
        <f>SUM('510:816'!E324)</f>
        <v>0</v>
      </c>
      <c r="F324" s="103">
        <f>'Nacionalno sufinanciranje'!D324</f>
        <v>0</v>
      </c>
      <c r="G324" s="103">
        <f>'Nacionalno sufinanciranje'!E324</f>
        <v>0</v>
      </c>
      <c r="H324" s="14">
        <f t="shared" si="145"/>
        <v>0</v>
      </c>
      <c r="I324" s="14">
        <f t="shared" si="145"/>
        <v>0</v>
      </c>
      <c r="J324" s="62" t="str">
        <f t="shared" si="144"/>
        <v>-</v>
      </c>
      <c r="K324" s="108"/>
    </row>
    <row r="325" spans="1:11" ht="12.75" customHeight="1" x14ac:dyDescent="0.2">
      <c r="A325" s="35" t="s">
        <v>640</v>
      </c>
      <c r="B325" s="36" t="s">
        <v>641</v>
      </c>
      <c r="C325" s="37" t="s">
        <v>640</v>
      </c>
      <c r="D325" s="13">
        <f>SUM(D326:D333)</f>
        <v>0</v>
      </c>
      <c r="E325" s="13">
        <f t="shared" ref="E325:I325" si="146">SUM(E326:E333)</f>
        <v>0</v>
      </c>
      <c r="F325" s="13">
        <f t="shared" si="146"/>
        <v>0</v>
      </c>
      <c r="G325" s="13">
        <f t="shared" si="146"/>
        <v>0</v>
      </c>
      <c r="H325" s="13">
        <f t="shared" si="146"/>
        <v>0</v>
      </c>
      <c r="I325" s="13">
        <f t="shared" si="146"/>
        <v>0</v>
      </c>
      <c r="J325" s="62" t="str">
        <f t="shared" si="144"/>
        <v>-</v>
      </c>
      <c r="K325" s="108"/>
    </row>
    <row r="326" spans="1:11" ht="12" x14ac:dyDescent="0.2">
      <c r="A326" s="35">
        <v>96381</v>
      </c>
      <c r="B326" s="36" t="s">
        <v>43</v>
      </c>
      <c r="C326" s="37">
        <v>96381</v>
      </c>
      <c r="D326" s="103">
        <f>SUM('510:816'!D326)</f>
        <v>0</v>
      </c>
      <c r="E326" s="103">
        <f>SUM('510:816'!E326)</f>
        <v>0</v>
      </c>
      <c r="F326" s="103">
        <f>'Nacionalno sufinanciranje'!D326</f>
        <v>0</v>
      </c>
      <c r="G326" s="103">
        <f>'Nacionalno sufinanciranje'!E326</f>
        <v>0</v>
      </c>
      <c r="H326" s="14">
        <f t="shared" ref="H326:I333" si="147">D326+F326</f>
        <v>0</v>
      </c>
      <c r="I326" s="14">
        <f t="shared" si="147"/>
        <v>0</v>
      </c>
      <c r="J326" s="62" t="str">
        <f t="shared" si="144"/>
        <v>-</v>
      </c>
      <c r="K326" s="108"/>
    </row>
    <row r="327" spans="1:11" ht="12" x14ac:dyDescent="0.2">
      <c r="A327" s="35">
        <v>96382</v>
      </c>
      <c r="B327" s="36" t="s">
        <v>53</v>
      </c>
      <c r="C327" s="37">
        <v>96382</v>
      </c>
      <c r="D327" s="103">
        <f>SUM('510:816'!D327)</f>
        <v>0</v>
      </c>
      <c r="E327" s="103">
        <f>SUM('510:816'!E327)</f>
        <v>0</v>
      </c>
      <c r="F327" s="103">
        <f>'Nacionalno sufinanciranje'!D327</f>
        <v>0</v>
      </c>
      <c r="G327" s="103">
        <f>'Nacionalno sufinanciranje'!E327</f>
        <v>0</v>
      </c>
      <c r="H327" s="14">
        <f t="shared" si="147"/>
        <v>0</v>
      </c>
      <c r="I327" s="14">
        <f t="shared" si="147"/>
        <v>0</v>
      </c>
      <c r="J327" s="62" t="str">
        <f t="shared" si="144"/>
        <v>-</v>
      </c>
      <c r="K327" s="108"/>
    </row>
    <row r="328" spans="1:11" ht="12" x14ac:dyDescent="0.2">
      <c r="A328" s="35" t="s">
        <v>642</v>
      </c>
      <c r="B328" s="36" t="s">
        <v>45</v>
      </c>
      <c r="C328" s="37" t="s">
        <v>642</v>
      </c>
      <c r="D328" s="103">
        <f>SUM('510:816'!D328)</f>
        <v>0</v>
      </c>
      <c r="E328" s="103">
        <f>SUM('510:816'!E328)</f>
        <v>0</v>
      </c>
      <c r="F328" s="103">
        <f>'Nacionalno sufinanciranje'!D328</f>
        <v>0</v>
      </c>
      <c r="G328" s="103">
        <f>'Nacionalno sufinanciranje'!E328</f>
        <v>0</v>
      </c>
      <c r="H328" s="14">
        <f t="shared" si="147"/>
        <v>0</v>
      </c>
      <c r="I328" s="14">
        <f t="shared" si="147"/>
        <v>0</v>
      </c>
      <c r="J328" s="62" t="str">
        <f t="shared" si="144"/>
        <v>-</v>
      </c>
      <c r="K328" s="108"/>
    </row>
    <row r="329" spans="1:11" ht="12" x14ac:dyDescent="0.2">
      <c r="A329" s="35" t="s">
        <v>643</v>
      </c>
      <c r="B329" s="36" t="s">
        <v>55</v>
      </c>
      <c r="C329" s="37" t="s">
        <v>643</v>
      </c>
      <c r="D329" s="103">
        <f>SUM('510:816'!D329)</f>
        <v>0</v>
      </c>
      <c r="E329" s="103">
        <f>SUM('510:816'!E329)</f>
        <v>0</v>
      </c>
      <c r="F329" s="103">
        <f>'Nacionalno sufinanciranje'!D329</f>
        <v>0</v>
      </c>
      <c r="G329" s="103">
        <f>'Nacionalno sufinanciranje'!E329</f>
        <v>0</v>
      </c>
      <c r="H329" s="14">
        <f t="shared" si="147"/>
        <v>0</v>
      </c>
      <c r="I329" s="14">
        <f t="shared" si="147"/>
        <v>0</v>
      </c>
      <c r="J329" s="62" t="str">
        <f t="shared" si="144"/>
        <v>-</v>
      </c>
      <c r="K329" s="108"/>
    </row>
    <row r="330" spans="1:11" ht="22.8" x14ac:dyDescent="0.2">
      <c r="A330" s="35">
        <v>96385</v>
      </c>
      <c r="B330" s="36" t="s">
        <v>47</v>
      </c>
      <c r="C330" s="37">
        <v>96385</v>
      </c>
      <c r="D330" s="103">
        <f>SUM('510:816'!D330)</f>
        <v>0</v>
      </c>
      <c r="E330" s="103">
        <f>SUM('510:816'!E330)</f>
        <v>0</v>
      </c>
      <c r="F330" s="103">
        <f>'Nacionalno sufinanciranje'!D330</f>
        <v>0</v>
      </c>
      <c r="G330" s="103">
        <f>'Nacionalno sufinanciranje'!E330</f>
        <v>0</v>
      </c>
      <c r="H330" s="14">
        <f t="shared" si="147"/>
        <v>0</v>
      </c>
      <c r="I330" s="14">
        <f t="shared" si="147"/>
        <v>0</v>
      </c>
      <c r="J330" s="62" t="str">
        <f t="shared" si="144"/>
        <v>-</v>
      </c>
      <c r="K330" s="108"/>
    </row>
    <row r="331" spans="1:11" ht="22.8" x14ac:dyDescent="0.2">
      <c r="A331" s="35">
        <v>96386</v>
      </c>
      <c r="B331" s="36" t="s">
        <v>57</v>
      </c>
      <c r="C331" s="37">
        <v>96386</v>
      </c>
      <c r="D331" s="103">
        <f>SUM('510:816'!D331)</f>
        <v>0</v>
      </c>
      <c r="E331" s="103">
        <f>SUM('510:816'!E331)</f>
        <v>0</v>
      </c>
      <c r="F331" s="103">
        <f>'Nacionalno sufinanciranje'!D331</f>
        <v>0</v>
      </c>
      <c r="G331" s="103">
        <f>'Nacionalno sufinanciranje'!E331</f>
        <v>0</v>
      </c>
      <c r="H331" s="14">
        <f t="shared" si="147"/>
        <v>0</v>
      </c>
      <c r="I331" s="14">
        <f t="shared" si="147"/>
        <v>0</v>
      </c>
      <c r="J331" s="62" t="str">
        <f t="shared" si="144"/>
        <v>-</v>
      </c>
      <c r="K331" s="108"/>
    </row>
    <row r="332" spans="1:11" ht="22.8" x14ac:dyDescent="0.2">
      <c r="A332" s="35">
        <v>96387</v>
      </c>
      <c r="B332" s="36" t="s">
        <v>644</v>
      </c>
      <c r="C332" s="37">
        <v>96387</v>
      </c>
      <c r="D332" s="103">
        <f>SUM('510:816'!D332)</f>
        <v>0</v>
      </c>
      <c r="E332" s="103">
        <f>SUM('510:816'!E332)</f>
        <v>0</v>
      </c>
      <c r="F332" s="103">
        <f>'Nacionalno sufinanciranje'!D332</f>
        <v>0</v>
      </c>
      <c r="G332" s="103">
        <f>'Nacionalno sufinanciranje'!E332</f>
        <v>0</v>
      </c>
      <c r="H332" s="14">
        <f t="shared" si="147"/>
        <v>0</v>
      </c>
      <c r="I332" s="14">
        <f t="shared" si="147"/>
        <v>0</v>
      </c>
      <c r="J332" s="62" t="str">
        <f t="shared" si="144"/>
        <v>-</v>
      </c>
      <c r="K332" s="108"/>
    </row>
    <row r="333" spans="1:11" ht="22.8" x14ac:dyDescent="0.2">
      <c r="A333" s="56">
        <v>96388</v>
      </c>
      <c r="B333" s="57" t="s">
        <v>645</v>
      </c>
      <c r="C333" s="58">
        <v>96388</v>
      </c>
      <c r="D333" s="103">
        <f>SUM('510:816'!D333)</f>
        <v>0</v>
      </c>
      <c r="E333" s="103">
        <f>SUM('510:816'!E333)</f>
        <v>0</v>
      </c>
      <c r="F333" s="103">
        <f>'Nacionalno sufinanciranje'!D333</f>
        <v>0</v>
      </c>
      <c r="G333" s="103">
        <f>'Nacionalno sufinanciranje'!E333</f>
        <v>0</v>
      </c>
      <c r="H333" s="14">
        <f t="shared" si="147"/>
        <v>0</v>
      </c>
      <c r="I333" s="14">
        <f t="shared" si="147"/>
        <v>0</v>
      </c>
      <c r="J333" s="62" t="str">
        <f t="shared" si="144"/>
        <v>-</v>
      </c>
      <c r="K333" s="108"/>
    </row>
    <row r="334" spans="1:11" s="112" customFormat="1" ht="37.5" customHeight="1" x14ac:dyDescent="0.25">
      <c r="A334" s="127" t="s">
        <v>646</v>
      </c>
      <c r="B334" s="129"/>
      <c r="C334" s="102"/>
      <c r="D334" s="19" t="s">
        <v>647</v>
      </c>
      <c r="E334" s="19" t="s">
        <v>648</v>
      </c>
      <c r="F334" s="19" t="s">
        <v>647</v>
      </c>
      <c r="G334" s="19" t="s">
        <v>648</v>
      </c>
      <c r="H334" s="19" t="s">
        <v>647</v>
      </c>
      <c r="I334" s="19" t="s">
        <v>648</v>
      </c>
      <c r="J334" s="65"/>
    </row>
    <row r="335" spans="1:11" s="111" customFormat="1" ht="22.8" x14ac:dyDescent="0.2">
      <c r="A335" s="35" t="s">
        <v>649</v>
      </c>
      <c r="B335" s="36" t="s">
        <v>650</v>
      </c>
      <c r="C335" s="37" t="s">
        <v>649</v>
      </c>
      <c r="D335" s="103">
        <f>SUM('510:816'!D335)</f>
        <v>0</v>
      </c>
      <c r="E335" s="103">
        <f>SUM('510:816'!E335)</f>
        <v>0</v>
      </c>
      <c r="F335" s="103">
        <f>'Nacionalno sufinanciranje'!D335</f>
        <v>0</v>
      </c>
      <c r="G335" s="103">
        <f>'Nacionalno sufinanciranje'!E335</f>
        <v>0</v>
      </c>
      <c r="H335" s="14">
        <f t="shared" ref="H335:I337" si="148">D335+F335</f>
        <v>0</v>
      </c>
      <c r="I335" s="14">
        <f t="shared" si="148"/>
        <v>0</v>
      </c>
      <c r="J335" s="62" t="str">
        <f t="shared" ref="J335:J398" si="149">IF(H335&lt;&gt;0,IF(I335/H335&gt;=100,"&gt;&gt;100",I335/H335*100),"-")</f>
        <v>-</v>
      </c>
    </row>
    <row r="336" spans="1:11" s="111" customFormat="1" ht="12.75" customHeight="1" x14ac:dyDescent="0.2">
      <c r="A336" s="35" t="s">
        <v>651</v>
      </c>
      <c r="B336" s="36" t="s">
        <v>652</v>
      </c>
      <c r="C336" s="37" t="s">
        <v>651</v>
      </c>
      <c r="D336" s="103">
        <f>SUM('510:816'!D336)</f>
        <v>0</v>
      </c>
      <c r="E336" s="103">
        <f>SUM('510:816'!E336)</f>
        <v>0</v>
      </c>
      <c r="F336" s="103">
        <f>'Nacionalno sufinanciranje'!D336</f>
        <v>0</v>
      </c>
      <c r="G336" s="103">
        <f>'Nacionalno sufinanciranje'!E336</f>
        <v>0</v>
      </c>
      <c r="H336" s="14">
        <f t="shared" si="148"/>
        <v>0</v>
      </c>
      <c r="I336" s="14">
        <f t="shared" si="148"/>
        <v>0</v>
      </c>
      <c r="J336" s="62" t="str">
        <f t="shared" si="149"/>
        <v>-</v>
      </c>
    </row>
    <row r="337" spans="1:10" s="111" customFormat="1" ht="12" x14ac:dyDescent="0.2">
      <c r="A337" s="35" t="s">
        <v>653</v>
      </c>
      <c r="B337" s="36" t="s">
        <v>654</v>
      </c>
      <c r="C337" s="37" t="s">
        <v>653</v>
      </c>
      <c r="D337" s="103">
        <f>SUM('510:816'!D337)</f>
        <v>0</v>
      </c>
      <c r="E337" s="103">
        <f>SUM('510:816'!E337)</f>
        <v>0</v>
      </c>
      <c r="F337" s="103">
        <f>'Nacionalno sufinanciranje'!D337</f>
        <v>0</v>
      </c>
      <c r="G337" s="103">
        <f>'Nacionalno sufinanciranje'!E337</f>
        <v>0</v>
      </c>
      <c r="H337" s="14">
        <f t="shared" si="148"/>
        <v>0</v>
      </c>
      <c r="I337" s="14">
        <f t="shared" si="148"/>
        <v>0</v>
      </c>
      <c r="J337" s="62" t="str">
        <f t="shared" si="149"/>
        <v>-</v>
      </c>
    </row>
    <row r="338" spans="1:10" s="111" customFormat="1" ht="22.8" x14ac:dyDescent="0.2">
      <c r="A338" s="35" t="s">
        <v>655</v>
      </c>
      <c r="B338" s="36" t="s">
        <v>656</v>
      </c>
      <c r="C338" s="37" t="s">
        <v>655</v>
      </c>
      <c r="D338" s="13">
        <f>SUM(D339:D346)</f>
        <v>0</v>
      </c>
      <c r="E338" s="13">
        <f t="shared" ref="E338:I338" si="150">SUM(E339:E346)</f>
        <v>0</v>
      </c>
      <c r="F338" s="13">
        <f t="shared" si="150"/>
        <v>0</v>
      </c>
      <c r="G338" s="13">
        <f t="shared" si="150"/>
        <v>0</v>
      </c>
      <c r="H338" s="13">
        <f t="shared" si="150"/>
        <v>0</v>
      </c>
      <c r="I338" s="13">
        <f t="shared" si="150"/>
        <v>0</v>
      </c>
      <c r="J338" s="62" t="str">
        <f t="shared" si="149"/>
        <v>-</v>
      </c>
    </row>
    <row r="339" spans="1:10" s="111" customFormat="1" ht="12.75" customHeight="1" x14ac:dyDescent="0.2">
      <c r="A339" s="35" t="s">
        <v>657</v>
      </c>
      <c r="B339" s="36" t="s">
        <v>658</v>
      </c>
      <c r="C339" s="37" t="s">
        <v>657</v>
      </c>
      <c r="D339" s="103">
        <f>SUM('510:816'!D339)</f>
        <v>0</v>
      </c>
      <c r="E339" s="103">
        <f>SUM('510:816'!E339)</f>
        <v>0</v>
      </c>
      <c r="F339" s="103">
        <f>'Nacionalno sufinanciranje'!D339</f>
        <v>0</v>
      </c>
      <c r="G339" s="103">
        <f>'Nacionalno sufinanciranje'!E339</f>
        <v>0</v>
      </c>
      <c r="H339" s="14">
        <f t="shared" ref="H339:I346" si="151">D339+F339</f>
        <v>0</v>
      </c>
      <c r="I339" s="14">
        <f t="shared" si="151"/>
        <v>0</v>
      </c>
      <c r="J339" s="62" t="str">
        <f t="shared" si="149"/>
        <v>-</v>
      </c>
    </row>
    <row r="340" spans="1:10" s="111" customFormat="1" ht="12.75" customHeight="1" x14ac:dyDescent="0.2">
      <c r="A340" s="35" t="s">
        <v>659</v>
      </c>
      <c r="B340" s="36" t="s">
        <v>660</v>
      </c>
      <c r="C340" s="37" t="s">
        <v>659</v>
      </c>
      <c r="D340" s="103">
        <f>SUM('510:816'!D340)</f>
        <v>0</v>
      </c>
      <c r="E340" s="103">
        <f>SUM('510:816'!E340)</f>
        <v>0</v>
      </c>
      <c r="F340" s="103">
        <f>'Nacionalno sufinanciranje'!D340</f>
        <v>0</v>
      </c>
      <c r="G340" s="103">
        <f>'Nacionalno sufinanciranje'!E340</f>
        <v>0</v>
      </c>
      <c r="H340" s="14">
        <f t="shared" si="151"/>
        <v>0</v>
      </c>
      <c r="I340" s="14">
        <f t="shared" si="151"/>
        <v>0</v>
      </c>
      <c r="J340" s="62" t="str">
        <f t="shared" si="149"/>
        <v>-</v>
      </c>
    </row>
    <row r="341" spans="1:10" s="111" customFormat="1" ht="12.75" customHeight="1" x14ac:dyDescent="0.2">
      <c r="A341" s="35" t="s">
        <v>661</v>
      </c>
      <c r="B341" s="36" t="s">
        <v>662</v>
      </c>
      <c r="C341" s="37" t="s">
        <v>661</v>
      </c>
      <c r="D341" s="103">
        <f>SUM('510:816'!D341)</f>
        <v>0</v>
      </c>
      <c r="E341" s="103">
        <f>SUM('510:816'!E341)</f>
        <v>0</v>
      </c>
      <c r="F341" s="103">
        <f>'Nacionalno sufinanciranje'!D341</f>
        <v>0</v>
      </c>
      <c r="G341" s="103">
        <f>'Nacionalno sufinanciranje'!E341</f>
        <v>0</v>
      </c>
      <c r="H341" s="14">
        <f t="shared" si="151"/>
        <v>0</v>
      </c>
      <c r="I341" s="14">
        <f t="shared" si="151"/>
        <v>0</v>
      </c>
      <c r="J341" s="62" t="str">
        <f t="shared" si="149"/>
        <v>-</v>
      </c>
    </row>
    <row r="342" spans="1:10" s="111" customFormat="1" ht="12.75" customHeight="1" x14ac:dyDescent="0.2">
      <c r="A342" s="35" t="s">
        <v>663</v>
      </c>
      <c r="B342" s="36" t="s">
        <v>664</v>
      </c>
      <c r="C342" s="37" t="s">
        <v>663</v>
      </c>
      <c r="D342" s="103">
        <f>SUM('510:816'!D342)</f>
        <v>0</v>
      </c>
      <c r="E342" s="103">
        <f>SUM('510:816'!E342)</f>
        <v>0</v>
      </c>
      <c r="F342" s="103">
        <f>'Nacionalno sufinanciranje'!D342</f>
        <v>0</v>
      </c>
      <c r="G342" s="103">
        <f>'Nacionalno sufinanciranje'!E342</f>
        <v>0</v>
      </c>
      <c r="H342" s="14">
        <f t="shared" si="151"/>
        <v>0</v>
      </c>
      <c r="I342" s="14">
        <f t="shared" si="151"/>
        <v>0</v>
      </c>
      <c r="J342" s="62" t="str">
        <f t="shared" si="149"/>
        <v>-</v>
      </c>
    </row>
    <row r="343" spans="1:10" s="111" customFormat="1" ht="12.75" customHeight="1" x14ac:dyDescent="0.2">
      <c r="A343" s="35" t="s">
        <v>665</v>
      </c>
      <c r="B343" s="36" t="s">
        <v>666</v>
      </c>
      <c r="C343" s="37" t="s">
        <v>665</v>
      </c>
      <c r="D343" s="103">
        <f>SUM('510:816'!D343)</f>
        <v>0</v>
      </c>
      <c r="E343" s="103">
        <f>SUM('510:816'!E343)</f>
        <v>0</v>
      </c>
      <c r="F343" s="103">
        <f>'Nacionalno sufinanciranje'!D343</f>
        <v>0</v>
      </c>
      <c r="G343" s="103">
        <f>'Nacionalno sufinanciranje'!E343</f>
        <v>0</v>
      </c>
      <c r="H343" s="14">
        <f t="shared" si="151"/>
        <v>0</v>
      </c>
      <c r="I343" s="14">
        <f t="shared" si="151"/>
        <v>0</v>
      </c>
      <c r="J343" s="62" t="str">
        <f t="shared" si="149"/>
        <v>-</v>
      </c>
    </row>
    <row r="344" spans="1:10" s="111" customFormat="1" ht="22.8" x14ac:dyDescent="0.2">
      <c r="A344" s="35" t="s">
        <v>667</v>
      </c>
      <c r="B344" s="36" t="s">
        <v>668</v>
      </c>
      <c r="C344" s="37" t="s">
        <v>667</v>
      </c>
      <c r="D344" s="103">
        <f>SUM('510:816'!D344)</f>
        <v>0</v>
      </c>
      <c r="E344" s="103">
        <f>SUM('510:816'!E344)</f>
        <v>0</v>
      </c>
      <c r="F344" s="103">
        <f>'Nacionalno sufinanciranje'!D344</f>
        <v>0</v>
      </c>
      <c r="G344" s="103">
        <f>'Nacionalno sufinanciranje'!E344</f>
        <v>0</v>
      </c>
      <c r="H344" s="14">
        <f t="shared" si="151"/>
        <v>0</v>
      </c>
      <c r="I344" s="14">
        <f t="shared" si="151"/>
        <v>0</v>
      </c>
      <c r="J344" s="62" t="str">
        <f t="shared" si="149"/>
        <v>-</v>
      </c>
    </row>
    <row r="345" spans="1:10" s="111" customFormat="1" ht="12" x14ac:dyDescent="0.2">
      <c r="A345" s="35" t="s">
        <v>669</v>
      </c>
      <c r="B345" s="36" t="s">
        <v>670</v>
      </c>
      <c r="C345" s="37" t="s">
        <v>669</v>
      </c>
      <c r="D345" s="103">
        <f>SUM('510:816'!D345)</f>
        <v>0</v>
      </c>
      <c r="E345" s="103">
        <f>SUM('510:816'!E345)</f>
        <v>0</v>
      </c>
      <c r="F345" s="103">
        <f>'Nacionalno sufinanciranje'!D345</f>
        <v>0</v>
      </c>
      <c r="G345" s="103">
        <f>'Nacionalno sufinanciranje'!E345</f>
        <v>0</v>
      </c>
      <c r="H345" s="14">
        <f t="shared" si="151"/>
        <v>0</v>
      </c>
      <c r="I345" s="14">
        <f t="shared" si="151"/>
        <v>0</v>
      </c>
      <c r="J345" s="62" t="str">
        <f t="shared" si="149"/>
        <v>-</v>
      </c>
    </row>
    <row r="346" spans="1:10" s="111" customFormat="1" ht="12.75" customHeight="1" x14ac:dyDescent="0.2">
      <c r="A346" s="35" t="s">
        <v>671</v>
      </c>
      <c r="B346" s="36" t="s">
        <v>672</v>
      </c>
      <c r="C346" s="37" t="s">
        <v>671</v>
      </c>
      <c r="D346" s="103">
        <f>SUM('510:816'!D346)</f>
        <v>0</v>
      </c>
      <c r="E346" s="103">
        <f>SUM('510:816'!E346)</f>
        <v>0</v>
      </c>
      <c r="F346" s="103">
        <f>'Nacionalno sufinanciranje'!D346</f>
        <v>0</v>
      </c>
      <c r="G346" s="103">
        <f>'Nacionalno sufinanciranje'!E346</f>
        <v>0</v>
      </c>
      <c r="H346" s="14">
        <f t="shared" si="151"/>
        <v>0</v>
      </c>
      <c r="I346" s="14">
        <f t="shared" si="151"/>
        <v>0</v>
      </c>
      <c r="J346" s="62" t="str">
        <f t="shared" si="149"/>
        <v>-</v>
      </c>
    </row>
    <row r="347" spans="1:10" s="111" customFormat="1" ht="12.75" customHeight="1" x14ac:dyDescent="0.2">
      <c r="A347" s="35" t="s">
        <v>673</v>
      </c>
      <c r="B347" s="36" t="s">
        <v>674</v>
      </c>
      <c r="C347" s="37" t="s">
        <v>673</v>
      </c>
      <c r="D347" s="13">
        <f>SUM(D348:D351)</f>
        <v>0</v>
      </c>
      <c r="E347" s="13">
        <f t="shared" ref="E347:I347" si="152">SUM(E348:E351)</f>
        <v>0</v>
      </c>
      <c r="F347" s="13">
        <f t="shared" si="152"/>
        <v>0</v>
      </c>
      <c r="G347" s="13">
        <f t="shared" si="152"/>
        <v>0</v>
      </c>
      <c r="H347" s="13">
        <f t="shared" si="152"/>
        <v>0</v>
      </c>
      <c r="I347" s="13">
        <f t="shared" si="152"/>
        <v>0</v>
      </c>
      <c r="J347" s="62" t="str">
        <f t="shared" si="149"/>
        <v>-</v>
      </c>
    </row>
    <row r="348" spans="1:10" s="111" customFormat="1" ht="12.75" customHeight="1" x14ac:dyDescent="0.2">
      <c r="A348" s="35" t="s">
        <v>675</v>
      </c>
      <c r="B348" s="36" t="s">
        <v>676</v>
      </c>
      <c r="C348" s="37" t="s">
        <v>675</v>
      </c>
      <c r="D348" s="103">
        <f>SUM('510:816'!D348)</f>
        <v>0</v>
      </c>
      <c r="E348" s="103">
        <f>SUM('510:816'!E348)</f>
        <v>0</v>
      </c>
      <c r="F348" s="103">
        <f>'Nacionalno sufinanciranje'!D348</f>
        <v>0</v>
      </c>
      <c r="G348" s="103">
        <f>'Nacionalno sufinanciranje'!E348</f>
        <v>0</v>
      </c>
      <c r="H348" s="14">
        <f t="shared" ref="H348:I351" si="153">D348+F348</f>
        <v>0</v>
      </c>
      <c r="I348" s="14">
        <f t="shared" si="153"/>
        <v>0</v>
      </c>
      <c r="J348" s="62" t="str">
        <f t="shared" si="149"/>
        <v>-</v>
      </c>
    </row>
    <row r="349" spans="1:10" s="111" customFormat="1" ht="12.75" customHeight="1" x14ac:dyDescent="0.2">
      <c r="A349" s="35" t="s">
        <v>677</v>
      </c>
      <c r="B349" s="36" t="s">
        <v>678</v>
      </c>
      <c r="C349" s="37" t="s">
        <v>677</v>
      </c>
      <c r="D349" s="103">
        <f>SUM('510:816'!D349)</f>
        <v>0</v>
      </c>
      <c r="E349" s="103">
        <f>SUM('510:816'!E349)</f>
        <v>0</v>
      </c>
      <c r="F349" s="103">
        <f>'Nacionalno sufinanciranje'!D349</f>
        <v>0</v>
      </c>
      <c r="G349" s="103">
        <f>'Nacionalno sufinanciranje'!E349</f>
        <v>0</v>
      </c>
      <c r="H349" s="14">
        <f t="shared" si="153"/>
        <v>0</v>
      </c>
      <c r="I349" s="14">
        <f t="shared" si="153"/>
        <v>0</v>
      </c>
      <c r="J349" s="62" t="str">
        <f t="shared" si="149"/>
        <v>-</v>
      </c>
    </row>
    <row r="350" spans="1:10" s="111" customFormat="1" ht="12.75" customHeight="1" x14ac:dyDescent="0.2">
      <c r="A350" s="35" t="s">
        <v>679</v>
      </c>
      <c r="B350" s="36" t="s">
        <v>680</v>
      </c>
      <c r="C350" s="37" t="s">
        <v>679</v>
      </c>
      <c r="D350" s="103">
        <f>SUM('510:816'!D350)</f>
        <v>0</v>
      </c>
      <c r="E350" s="103">
        <f>SUM('510:816'!E350)</f>
        <v>0</v>
      </c>
      <c r="F350" s="103">
        <f>'Nacionalno sufinanciranje'!D350</f>
        <v>0</v>
      </c>
      <c r="G350" s="103">
        <f>'Nacionalno sufinanciranje'!E350</f>
        <v>0</v>
      </c>
      <c r="H350" s="14">
        <f t="shared" si="153"/>
        <v>0</v>
      </c>
      <c r="I350" s="14">
        <f t="shared" si="153"/>
        <v>0</v>
      </c>
      <c r="J350" s="62" t="str">
        <f t="shared" si="149"/>
        <v>-</v>
      </c>
    </row>
    <row r="351" spans="1:10" s="111" customFormat="1" ht="12.75" customHeight="1" x14ac:dyDescent="0.2">
      <c r="A351" s="35" t="s">
        <v>681</v>
      </c>
      <c r="B351" s="36" t="s">
        <v>682</v>
      </c>
      <c r="C351" s="37" t="s">
        <v>681</v>
      </c>
      <c r="D351" s="103">
        <f>SUM('510:816'!D351)</f>
        <v>0</v>
      </c>
      <c r="E351" s="103">
        <f>SUM('510:816'!E351)</f>
        <v>0</v>
      </c>
      <c r="F351" s="103">
        <f>'Nacionalno sufinanciranje'!D351</f>
        <v>0</v>
      </c>
      <c r="G351" s="103">
        <f>'Nacionalno sufinanciranje'!E351</f>
        <v>0</v>
      </c>
      <c r="H351" s="14">
        <f t="shared" si="153"/>
        <v>0</v>
      </c>
      <c r="I351" s="14">
        <f t="shared" si="153"/>
        <v>0</v>
      </c>
      <c r="J351" s="62" t="str">
        <f t="shared" si="149"/>
        <v>-</v>
      </c>
    </row>
    <row r="352" spans="1:10" s="113" customFormat="1" ht="22.8" x14ac:dyDescent="0.2">
      <c r="A352" s="35" t="s">
        <v>683</v>
      </c>
      <c r="B352" s="36" t="s">
        <v>684</v>
      </c>
      <c r="C352" s="37" t="s">
        <v>683</v>
      </c>
      <c r="D352" s="13">
        <f>SUM(D353:D356)</f>
        <v>0</v>
      </c>
      <c r="E352" s="13">
        <f t="shared" ref="E352:I352" si="154">SUM(E353:E356)</f>
        <v>0</v>
      </c>
      <c r="F352" s="13">
        <f t="shared" si="154"/>
        <v>0</v>
      </c>
      <c r="G352" s="13">
        <f t="shared" si="154"/>
        <v>0</v>
      </c>
      <c r="H352" s="13">
        <f t="shared" si="154"/>
        <v>0</v>
      </c>
      <c r="I352" s="13">
        <f t="shared" si="154"/>
        <v>0</v>
      </c>
      <c r="J352" s="62" t="str">
        <f t="shared" si="149"/>
        <v>-</v>
      </c>
    </row>
    <row r="353" spans="1:10" s="113" customFormat="1" ht="12.75" customHeight="1" x14ac:dyDescent="0.2">
      <c r="A353" s="35" t="s">
        <v>685</v>
      </c>
      <c r="B353" s="36" t="s">
        <v>686</v>
      </c>
      <c r="C353" s="37" t="s">
        <v>685</v>
      </c>
      <c r="D353" s="103">
        <f>SUM('510:816'!D353)</f>
        <v>0</v>
      </c>
      <c r="E353" s="103">
        <f>SUM('510:816'!E353)</f>
        <v>0</v>
      </c>
      <c r="F353" s="103">
        <f>'Nacionalno sufinanciranje'!D353</f>
        <v>0</v>
      </c>
      <c r="G353" s="103">
        <f>'Nacionalno sufinanciranje'!E353</f>
        <v>0</v>
      </c>
      <c r="H353" s="14">
        <f t="shared" ref="H353:I356" si="155">D353+F353</f>
        <v>0</v>
      </c>
      <c r="I353" s="14">
        <f t="shared" si="155"/>
        <v>0</v>
      </c>
      <c r="J353" s="62" t="str">
        <f t="shared" si="149"/>
        <v>-</v>
      </c>
    </row>
    <row r="354" spans="1:10" s="113" customFormat="1" ht="12.75" customHeight="1" x14ac:dyDescent="0.2">
      <c r="A354" s="35" t="s">
        <v>687</v>
      </c>
      <c r="B354" s="36" t="s">
        <v>688</v>
      </c>
      <c r="C354" s="37" t="s">
        <v>687</v>
      </c>
      <c r="D354" s="103">
        <f>SUM('510:816'!D354)</f>
        <v>0</v>
      </c>
      <c r="E354" s="103">
        <f>SUM('510:816'!E354)</f>
        <v>0</v>
      </c>
      <c r="F354" s="103">
        <f>'Nacionalno sufinanciranje'!D354</f>
        <v>0</v>
      </c>
      <c r="G354" s="103">
        <f>'Nacionalno sufinanciranje'!E354</f>
        <v>0</v>
      </c>
      <c r="H354" s="14">
        <f t="shared" si="155"/>
        <v>0</v>
      </c>
      <c r="I354" s="14">
        <f t="shared" si="155"/>
        <v>0</v>
      </c>
      <c r="J354" s="62" t="str">
        <f t="shared" si="149"/>
        <v>-</v>
      </c>
    </row>
    <row r="355" spans="1:10" s="113" customFormat="1" ht="12.75" customHeight="1" x14ac:dyDescent="0.2">
      <c r="A355" s="35" t="s">
        <v>689</v>
      </c>
      <c r="B355" s="36" t="s">
        <v>690</v>
      </c>
      <c r="C355" s="37" t="s">
        <v>689</v>
      </c>
      <c r="D355" s="103">
        <f>SUM('510:816'!D355)</f>
        <v>0</v>
      </c>
      <c r="E355" s="103">
        <f>SUM('510:816'!E355)</f>
        <v>0</v>
      </c>
      <c r="F355" s="103">
        <f>'Nacionalno sufinanciranje'!D355</f>
        <v>0</v>
      </c>
      <c r="G355" s="103">
        <f>'Nacionalno sufinanciranje'!E355</f>
        <v>0</v>
      </c>
      <c r="H355" s="14">
        <f t="shared" si="155"/>
        <v>0</v>
      </c>
      <c r="I355" s="14">
        <f t="shared" si="155"/>
        <v>0</v>
      </c>
      <c r="J355" s="62" t="str">
        <f t="shared" si="149"/>
        <v>-</v>
      </c>
    </row>
    <row r="356" spans="1:10" s="113" customFormat="1" ht="12.75" customHeight="1" x14ac:dyDescent="0.2">
      <c r="A356" s="35" t="s">
        <v>691</v>
      </c>
      <c r="B356" s="36" t="s">
        <v>692</v>
      </c>
      <c r="C356" s="37" t="s">
        <v>691</v>
      </c>
      <c r="D356" s="103">
        <f>SUM('510:816'!D356)</f>
        <v>0</v>
      </c>
      <c r="E356" s="103">
        <f>SUM('510:816'!E356)</f>
        <v>0</v>
      </c>
      <c r="F356" s="103">
        <f>'Nacionalno sufinanciranje'!D356</f>
        <v>0</v>
      </c>
      <c r="G356" s="103">
        <f>'Nacionalno sufinanciranje'!E356</f>
        <v>0</v>
      </c>
      <c r="H356" s="14">
        <f t="shared" si="155"/>
        <v>0</v>
      </c>
      <c r="I356" s="14">
        <f t="shared" si="155"/>
        <v>0</v>
      </c>
      <c r="J356" s="62" t="str">
        <f t="shared" si="149"/>
        <v>-</v>
      </c>
    </row>
    <row r="357" spans="1:10" s="113" customFormat="1" ht="12" x14ac:dyDescent="0.2">
      <c r="A357" s="35" t="s">
        <v>693</v>
      </c>
      <c r="B357" s="36" t="s">
        <v>694</v>
      </c>
      <c r="C357" s="37" t="s">
        <v>693</v>
      </c>
      <c r="D357" s="13">
        <f>SUM(D358:D365)</f>
        <v>0</v>
      </c>
      <c r="E357" s="13">
        <f t="shared" ref="E357:I357" si="156">SUM(E358:E365)</f>
        <v>0</v>
      </c>
      <c r="F357" s="13">
        <f t="shared" si="156"/>
        <v>0</v>
      </c>
      <c r="G357" s="13">
        <f t="shared" si="156"/>
        <v>0</v>
      </c>
      <c r="H357" s="13">
        <f t="shared" si="156"/>
        <v>0</v>
      </c>
      <c r="I357" s="13">
        <f t="shared" si="156"/>
        <v>0</v>
      </c>
      <c r="J357" s="62" t="str">
        <f t="shared" si="149"/>
        <v>-</v>
      </c>
    </row>
    <row r="358" spans="1:10" s="113" customFormat="1" ht="22.8" x14ac:dyDescent="0.2">
      <c r="A358" s="35">
        <v>16381</v>
      </c>
      <c r="B358" s="36" t="s">
        <v>695</v>
      </c>
      <c r="C358" s="37">
        <v>16381</v>
      </c>
      <c r="D358" s="103">
        <f>SUM('510:816'!D358)</f>
        <v>0</v>
      </c>
      <c r="E358" s="103">
        <f>SUM('510:816'!E358)</f>
        <v>0</v>
      </c>
      <c r="F358" s="103">
        <f>'Nacionalno sufinanciranje'!D358</f>
        <v>0</v>
      </c>
      <c r="G358" s="103">
        <f>'Nacionalno sufinanciranje'!E358</f>
        <v>0</v>
      </c>
      <c r="H358" s="14">
        <f t="shared" ref="H358:I366" si="157">D358+F358</f>
        <v>0</v>
      </c>
      <c r="I358" s="14">
        <f t="shared" si="157"/>
        <v>0</v>
      </c>
      <c r="J358" s="62" t="str">
        <f t="shared" si="149"/>
        <v>-</v>
      </c>
    </row>
    <row r="359" spans="1:10" s="113" customFormat="1" ht="22.8" x14ac:dyDescent="0.2">
      <c r="A359" s="35">
        <v>16382</v>
      </c>
      <c r="B359" s="36" t="s">
        <v>696</v>
      </c>
      <c r="C359" s="37">
        <v>16382</v>
      </c>
      <c r="D359" s="103">
        <f>SUM('510:816'!D359)</f>
        <v>0</v>
      </c>
      <c r="E359" s="103">
        <f>SUM('510:816'!E359)</f>
        <v>0</v>
      </c>
      <c r="F359" s="103">
        <f>'Nacionalno sufinanciranje'!D359</f>
        <v>0</v>
      </c>
      <c r="G359" s="103">
        <f>'Nacionalno sufinanciranje'!E359</f>
        <v>0</v>
      </c>
      <c r="H359" s="14">
        <f t="shared" si="157"/>
        <v>0</v>
      </c>
      <c r="I359" s="14">
        <f t="shared" si="157"/>
        <v>0</v>
      </c>
      <c r="J359" s="62" t="str">
        <f t="shared" si="149"/>
        <v>-</v>
      </c>
    </row>
    <row r="360" spans="1:10" s="113" customFormat="1" ht="22.8" x14ac:dyDescent="0.2">
      <c r="A360" s="35" t="s">
        <v>697</v>
      </c>
      <c r="B360" s="36" t="s">
        <v>698</v>
      </c>
      <c r="C360" s="37" t="s">
        <v>697</v>
      </c>
      <c r="D360" s="103">
        <f>SUM('510:816'!D360)</f>
        <v>0</v>
      </c>
      <c r="E360" s="103">
        <f>SUM('510:816'!E360)</f>
        <v>0</v>
      </c>
      <c r="F360" s="103">
        <f>'Nacionalno sufinanciranje'!D360</f>
        <v>0</v>
      </c>
      <c r="G360" s="103">
        <f>'Nacionalno sufinanciranje'!E360</f>
        <v>0</v>
      </c>
      <c r="H360" s="14">
        <f t="shared" si="157"/>
        <v>0</v>
      </c>
      <c r="I360" s="14">
        <f t="shared" si="157"/>
        <v>0</v>
      </c>
      <c r="J360" s="62" t="str">
        <f t="shared" si="149"/>
        <v>-</v>
      </c>
    </row>
    <row r="361" spans="1:10" s="113" customFormat="1" ht="22.8" x14ac:dyDescent="0.2">
      <c r="A361" s="35" t="s">
        <v>699</v>
      </c>
      <c r="B361" s="36" t="s">
        <v>700</v>
      </c>
      <c r="C361" s="37" t="s">
        <v>699</v>
      </c>
      <c r="D361" s="103">
        <f>SUM('510:816'!D361)</f>
        <v>0</v>
      </c>
      <c r="E361" s="103">
        <f>SUM('510:816'!E361)</f>
        <v>0</v>
      </c>
      <c r="F361" s="103">
        <f>'Nacionalno sufinanciranje'!D361</f>
        <v>0</v>
      </c>
      <c r="G361" s="103">
        <f>'Nacionalno sufinanciranje'!E361</f>
        <v>0</v>
      </c>
      <c r="H361" s="14">
        <f t="shared" si="157"/>
        <v>0</v>
      </c>
      <c r="I361" s="14">
        <f t="shared" si="157"/>
        <v>0</v>
      </c>
      <c r="J361" s="62" t="str">
        <f t="shared" si="149"/>
        <v>-</v>
      </c>
    </row>
    <row r="362" spans="1:10" s="113" customFormat="1" ht="22.8" x14ac:dyDescent="0.2">
      <c r="A362" s="35" t="s">
        <v>701</v>
      </c>
      <c r="B362" s="36" t="s">
        <v>702</v>
      </c>
      <c r="C362" s="37" t="s">
        <v>701</v>
      </c>
      <c r="D362" s="103">
        <f>SUM('510:816'!D362)</f>
        <v>0</v>
      </c>
      <c r="E362" s="103">
        <f>SUM('510:816'!E362)</f>
        <v>0</v>
      </c>
      <c r="F362" s="103">
        <f>'Nacionalno sufinanciranje'!D362</f>
        <v>0</v>
      </c>
      <c r="G362" s="103">
        <f>'Nacionalno sufinanciranje'!E362</f>
        <v>0</v>
      </c>
      <c r="H362" s="14">
        <f t="shared" si="157"/>
        <v>0</v>
      </c>
      <c r="I362" s="14">
        <f t="shared" si="157"/>
        <v>0</v>
      </c>
      <c r="J362" s="62" t="str">
        <f t="shared" si="149"/>
        <v>-</v>
      </c>
    </row>
    <row r="363" spans="1:10" s="113" customFormat="1" ht="22.8" x14ac:dyDescent="0.2">
      <c r="A363" s="35" t="s">
        <v>703</v>
      </c>
      <c r="B363" s="36" t="s">
        <v>704</v>
      </c>
      <c r="C363" s="37" t="s">
        <v>703</v>
      </c>
      <c r="D363" s="103">
        <f>SUM('510:816'!D363)</f>
        <v>0</v>
      </c>
      <c r="E363" s="103">
        <f>SUM('510:816'!E363)</f>
        <v>0</v>
      </c>
      <c r="F363" s="103">
        <f>'Nacionalno sufinanciranje'!D363</f>
        <v>0</v>
      </c>
      <c r="G363" s="103">
        <f>'Nacionalno sufinanciranje'!E363</f>
        <v>0</v>
      </c>
      <c r="H363" s="14">
        <f t="shared" si="157"/>
        <v>0</v>
      </c>
      <c r="I363" s="14">
        <f t="shared" si="157"/>
        <v>0</v>
      </c>
      <c r="J363" s="62" t="str">
        <f t="shared" si="149"/>
        <v>-</v>
      </c>
    </row>
    <row r="364" spans="1:10" s="113" customFormat="1" ht="22.8" x14ac:dyDescent="0.2">
      <c r="A364" s="35" t="s">
        <v>705</v>
      </c>
      <c r="B364" s="36" t="s">
        <v>706</v>
      </c>
      <c r="C364" s="37" t="s">
        <v>705</v>
      </c>
      <c r="D364" s="103">
        <f>SUM('510:816'!D364)</f>
        <v>0</v>
      </c>
      <c r="E364" s="103">
        <f>SUM('510:816'!E364)</f>
        <v>0</v>
      </c>
      <c r="F364" s="103">
        <f>'Nacionalno sufinanciranje'!D364</f>
        <v>0</v>
      </c>
      <c r="G364" s="103">
        <f>'Nacionalno sufinanciranje'!E364</f>
        <v>0</v>
      </c>
      <c r="H364" s="14">
        <f t="shared" si="157"/>
        <v>0</v>
      </c>
      <c r="I364" s="14">
        <f t="shared" si="157"/>
        <v>0</v>
      </c>
      <c r="J364" s="62" t="str">
        <f t="shared" si="149"/>
        <v>-</v>
      </c>
    </row>
    <row r="365" spans="1:10" s="113" customFormat="1" ht="22.8" x14ac:dyDescent="0.2">
      <c r="A365" s="35" t="s">
        <v>707</v>
      </c>
      <c r="B365" s="36" t="s">
        <v>708</v>
      </c>
      <c r="C365" s="37" t="s">
        <v>707</v>
      </c>
      <c r="D365" s="103">
        <f>SUM('510:816'!D365)</f>
        <v>0</v>
      </c>
      <c r="E365" s="103">
        <f>SUM('510:816'!E365)</f>
        <v>0</v>
      </c>
      <c r="F365" s="103">
        <f>'Nacionalno sufinanciranje'!D365</f>
        <v>0</v>
      </c>
      <c r="G365" s="103">
        <f>'Nacionalno sufinanciranje'!E365</f>
        <v>0</v>
      </c>
      <c r="H365" s="14">
        <f t="shared" si="157"/>
        <v>0</v>
      </c>
      <c r="I365" s="14">
        <f t="shared" si="157"/>
        <v>0</v>
      </c>
      <c r="J365" s="62" t="str">
        <f t="shared" si="149"/>
        <v>-</v>
      </c>
    </row>
    <row r="366" spans="1:10" s="108" customFormat="1" ht="12" x14ac:dyDescent="0.2">
      <c r="A366" s="35" t="s">
        <v>709</v>
      </c>
      <c r="B366" s="36" t="s">
        <v>710</v>
      </c>
      <c r="C366" s="37" t="s">
        <v>709</v>
      </c>
      <c r="D366" s="103">
        <f>SUM('510:816'!D366)</f>
        <v>0</v>
      </c>
      <c r="E366" s="103">
        <f>SUM('510:816'!E366)</f>
        <v>0</v>
      </c>
      <c r="F366" s="103">
        <f>'Nacionalno sufinanciranje'!D366</f>
        <v>0</v>
      </c>
      <c r="G366" s="103">
        <f>'Nacionalno sufinanciranje'!E366</f>
        <v>0</v>
      </c>
      <c r="H366" s="14">
        <f t="shared" si="157"/>
        <v>0</v>
      </c>
      <c r="I366" s="14">
        <f t="shared" si="157"/>
        <v>0</v>
      </c>
      <c r="J366" s="62" t="str">
        <f t="shared" si="149"/>
        <v>-</v>
      </c>
    </row>
    <row r="367" spans="1:10" s="108" customFormat="1" ht="12" x14ac:dyDescent="0.2">
      <c r="A367" s="35">
        <v>2368</v>
      </c>
      <c r="B367" s="36" t="s">
        <v>711</v>
      </c>
      <c r="C367" s="37">
        <v>2368</v>
      </c>
      <c r="D367" s="13">
        <f>SUM(D368:D369)</f>
        <v>0</v>
      </c>
      <c r="E367" s="13">
        <f t="shared" ref="E367:I367" si="158">SUM(E368:E369)</f>
        <v>0</v>
      </c>
      <c r="F367" s="13">
        <f t="shared" si="158"/>
        <v>0</v>
      </c>
      <c r="G367" s="13">
        <f t="shared" si="158"/>
        <v>0</v>
      </c>
      <c r="H367" s="13">
        <f t="shared" si="158"/>
        <v>0</v>
      </c>
      <c r="I367" s="13">
        <f t="shared" si="158"/>
        <v>0</v>
      </c>
      <c r="J367" s="62" t="str">
        <f t="shared" si="149"/>
        <v>-</v>
      </c>
    </row>
    <row r="368" spans="1:10" s="108" customFormat="1" ht="12.75" customHeight="1" x14ac:dyDescent="0.2">
      <c r="A368" s="35">
        <v>23681</v>
      </c>
      <c r="B368" s="36" t="s">
        <v>712</v>
      </c>
      <c r="C368" s="40">
        <v>23681</v>
      </c>
      <c r="D368" s="103">
        <f>SUM('510:816'!D368)</f>
        <v>0</v>
      </c>
      <c r="E368" s="103">
        <f>SUM('510:816'!E368)</f>
        <v>0</v>
      </c>
      <c r="F368" s="103">
        <f>'Nacionalno sufinanciranje'!D368</f>
        <v>0</v>
      </c>
      <c r="G368" s="103">
        <f>'Nacionalno sufinanciranje'!E368</f>
        <v>0</v>
      </c>
      <c r="H368" s="14">
        <f t="shared" ref="H368:I370" si="159">D368+F368</f>
        <v>0</v>
      </c>
      <c r="I368" s="14">
        <f t="shared" si="159"/>
        <v>0</v>
      </c>
      <c r="J368" s="62" t="str">
        <f t="shared" si="149"/>
        <v>-</v>
      </c>
    </row>
    <row r="369" spans="1:10" s="108" customFormat="1" ht="12.75" customHeight="1" x14ac:dyDescent="0.2">
      <c r="A369" s="35">
        <v>23682</v>
      </c>
      <c r="B369" s="36" t="s">
        <v>713</v>
      </c>
      <c r="C369" s="40">
        <v>23682</v>
      </c>
      <c r="D369" s="103">
        <f>SUM('510:816'!D369)</f>
        <v>0</v>
      </c>
      <c r="E369" s="103">
        <f>SUM('510:816'!E369)</f>
        <v>0</v>
      </c>
      <c r="F369" s="103">
        <f>'Nacionalno sufinanciranje'!D369</f>
        <v>0</v>
      </c>
      <c r="G369" s="103">
        <f>'Nacionalno sufinanciranje'!E369</f>
        <v>0</v>
      </c>
      <c r="H369" s="14">
        <f t="shared" si="159"/>
        <v>0</v>
      </c>
      <c r="I369" s="14">
        <f t="shared" si="159"/>
        <v>0</v>
      </c>
      <c r="J369" s="62" t="str">
        <f t="shared" si="149"/>
        <v>-</v>
      </c>
    </row>
    <row r="370" spans="1:10" s="114" customFormat="1" ht="12.75" customHeight="1" x14ac:dyDescent="0.25">
      <c r="A370" s="35" t="s">
        <v>714</v>
      </c>
      <c r="B370" s="36" t="s">
        <v>715</v>
      </c>
      <c r="C370" s="37" t="s">
        <v>714</v>
      </c>
      <c r="D370" s="103">
        <f>SUM('510:816'!D370)</f>
        <v>0</v>
      </c>
      <c r="E370" s="103">
        <f>SUM('510:816'!E370)</f>
        <v>0</v>
      </c>
      <c r="F370" s="103">
        <f>'Nacionalno sufinanciranje'!D370</f>
        <v>0</v>
      </c>
      <c r="G370" s="103">
        <f>'Nacionalno sufinanciranje'!E370</f>
        <v>0</v>
      </c>
      <c r="H370" s="14">
        <f t="shared" si="159"/>
        <v>0</v>
      </c>
      <c r="I370" s="14">
        <f t="shared" si="159"/>
        <v>0</v>
      </c>
      <c r="J370" s="62" t="str">
        <f t="shared" si="149"/>
        <v>-</v>
      </c>
    </row>
    <row r="371" spans="1:10" s="114" customFormat="1" ht="12.75" customHeight="1" x14ac:dyDescent="0.25">
      <c r="A371" s="35" t="s">
        <v>716</v>
      </c>
      <c r="B371" s="36" t="s">
        <v>717</v>
      </c>
      <c r="C371" s="37" t="s">
        <v>716</v>
      </c>
      <c r="D371" s="13">
        <f>D372+D374</f>
        <v>0</v>
      </c>
      <c r="E371" s="13">
        <f t="shared" ref="E371:G371" si="160">E372+E374</f>
        <v>0</v>
      </c>
      <c r="F371" s="13">
        <f t="shared" si="160"/>
        <v>0</v>
      </c>
      <c r="G371" s="13">
        <f t="shared" si="160"/>
        <v>0</v>
      </c>
      <c r="H371" s="13">
        <f t="shared" ref="H371:I371" si="161">+D371+F371</f>
        <v>0</v>
      </c>
      <c r="I371" s="13">
        <f t="shared" si="161"/>
        <v>0</v>
      </c>
      <c r="J371" s="62" t="str">
        <f t="shared" si="149"/>
        <v>-</v>
      </c>
    </row>
    <row r="372" spans="1:10" s="115" customFormat="1" ht="12.75" customHeight="1" x14ac:dyDescent="0.2">
      <c r="A372" s="35" t="s">
        <v>718</v>
      </c>
      <c r="B372" s="36" t="s">
        <v>719</v>
      </c>
      <c r="C372" s="37" t="s">
        <v>718</v>
      </c>
      <c r="D372" s="13">
        <f>D373</f>
        <v>0</v>
      </c>
      <c r="E372" s="13">
        <f t="shared" ref="E372:I372" si="162">E373</f>
        <v>0</v>
      </c>
      <c r="F372" s="13">
        <f t="shared" si="162"/>
        <v>0</v>
      </c>
      <c r="G372" s="13">
        <f t="shared" si="162"/>
        <v>0</v>
      </c>
      <c r="H372" s="13">
        <f t="shared" si="162"/>
        <v>0</v>
      </c>
      <c r="I372" s="13">
        <f t="shared" si="162"/>
        <v>0</v>
      </c>
      <c r="J372" s="62" t="str">
        <f t="shared" si="149"/>
        <v>-</v>
      </c>
    </row>
    <row r="373" spans="1:10" s="113" customFormat="1" ht="12.75" customHeight="1" x14ac:dyDescent="0.2">
      <c r="A373" s="35">
        <v>27511</v>
      </c>
      <c r="B373" s="36" t="s">
        <v>720</v>
      </c>
      <c r="C373" s="40">
        <v>27511</v>
      </c>
      <c r="D373" s="103">
        <f>SUM('510:816'!D373)</f>
        <v>0</v>
      </c>
      <c r="E373" s="103">
        <f>SUM('510:816'!E373)</f>
        <v>0</v>
      </c>
      <c r="F373" s="103">
        <f>'Nacionalno sufinanciranje'!D373</f>
        <v>0</v>
      </c>
      <c r="G373" s="103">
        <f>'Nacionalno sufinanciranje'!E373</f>
        <v>0</v>
      </c>
      <c r="H373" s="14">
        <f>D373+F373</f>
        <v>0</v>
      </c>
      <c r="I373" s="14">
        <f>E373+G373</f>
        <v>0</v>
      </c>
      <c r="J373" s="62" t="str">
        <f t="shared" si="149"/>
        <v>-</v>
      </c>
    </row>
    <row r="374" spans="1:10" s="114" customFormat="1" ht="22.8" x14ac:dyDescent="0.25">
      <c r="A374" s="35" t="s">
        <v>721</v>
      </c>
      <c r="B374" s="36" t="s">
        <v>722</v>
      </c>
      <c r="C374" s="40" t="s">
        <v>721</v>
      </c>
      <c r="D374" s="13">
        <f>SUM(D375:D382)</f>
        <v>0</v>
      </c>
      <c r="E374" s="13">
        <f t="shared" ref="E374:I374" si="163">SUM(E375:E382)</f>
        <v>0</v>
      </c>
      <c r="F374" s="13">
        <f t="shared" si="163"/>
        <v>0</v>
      </c>
      <c r="G374" s="13">
        <f t="shared" si="163"/>
        <v>0</v>
      </c>
      <c r="H374" s="13">
        <f t="shared" si="163"/>
        <v>0</v>
      </c>
      <c r="I374" s="13">
        <f t="shared" si="163"/>
        <v>0</v>
      </c>
      <c r="J374" s="62" t="str">
        <f t="shared" si="149"/>
        <v>-</v>
      </c>
    </row>
    <row r="375" spans="1:10" s="113" customFormat="1" ht="12.75" customHeight="1" x14ac:dyDescent="0.2">
      <c r="A375" s="35">
        <v>27521</v>
      </c>
      <c r="B375" s="46" t="s">
        <v>723</v>
      </c>
      <c r="C375" s="40">
        <v>27521</v>
      </c>
      <c r="D375" s="103">
        <f>SUM('510:816'!D375)</f>
        <v>0</v>
      </c>
      <c r="E375" s="103">
        <f>SUM('510:816'!E375)</f>
        <v>0</v>
      </c>
      <c r="F375" s="103">
        <f>'Nacionalno sufinanciranje'!D375</f>
        <v>0</v>
      </c>
      <c r="G375" s="103">
        <f>'Nacionalno sufinanciranje'!E375</f>
        <v>0</v>
      </c>
      <c r="H375" s="14">
        <f t="shared" ref="H375:I384" si="164">D375+F375</f>
        <v>0</v>
      </c>
      <c r="I375" s="14">
        <f t="shared" si="164"/>
        <v>0</v>
      </c>
      <c r="J375" s="62" t="str">
        <f t="shared" si="149"/>
        <v>-</v>
      </c>
    </row>
    <row r="376" spans="1:10" s="113" customFormat="1" ht="12.75" customHeight="1" x14ac:dyDescent="0.2">
      <c r="A376" s="35">
        <v>27522</v>
      </c>
      <c r="B376" s="46" t="s">
        <v>724</v>
      </c>
      <c r="C376" s="40">
        <v>27522</v>
      </c>
      <c r="D376" s="103">
        <f>SUM('510:816'!D376)</f>
        <v>0</v>
      </c>
      <c r="E376" s="103">
        <f>SUM('510:816'!E376)</f>
        <v>0</v>
      </c>
      <c r="F376" s="103">
        <f>'Nacionalno sufinanciranje'!D376</f>
        <v>0</v>
      </c>
      <c r="G376" s="103">
        <f>'Nacionalno sufinanciranje'!E376</f>
        <v>0</v>
      </c>
      <c r="H376" s="14">
        <f t="shared" si="164"/>
        <v>0</v>
      </c>
      <c r="I376" s="14">
        <f t="shared" si="164"/>
        <v>0</v>
      </c>
      <c r="J376" s="62" t="str">
        <f t="shared" si="149"/>
        <v>-</v>
      </c>
    </row>
    <row r="377" spans="1:10" s="113" customFormat="1" ht="12.75" customHeight="1" x14ac:dyDescent="0.2">
      <c r="A377" s="35">
        <v>27523</v>
      </c>
      <c r="B377" s="46" t="s">
        <v>725</v>
      </c>
      <c r="C377" s="40">
        <v>27523</v>
      </c>
      <c r="D377" s="103">
        <f>SUM('510:816'!D377)</f>
        <v>0</v>
      </c>
      <c r="E377" s="103">
        <f>SUM('510:816'!E377)</f>
        <v>0</v>
      </c>
      <c r="F377" s="103">
        <f>'Nacionalno sufinanciranje'!D377</f>
        <v>0</v>
      </c>
      <c r="G377" s="103">
        <f>'Nacionalno sufinanciranje'!E377</f>
        <v>0</v>
      </c>
      <c r="H377" s="14">
        <f t="shared" si="164"/>
        <v>0</v>
      </c>
      <c r="I377" s="14">
        <f t="shared" si="164"/>
        <v>0</v>
      </c>
      <c r="J377" s="62" t="str">
        <f t="shared" si="149"/>
        <v>-</v>
      </c>
    </row>
    <row r="378" spans="1:10" s="113" customFormat="1" ht="12.75" customHeight="1" x14ac:dyDescent="0.2">
      <c r="A378" s="35">
        <v>27524</v>
      </c>
      <c r="B378" s="46" t="s">
        <v>726</v>
      </c>
      <c r="C378" s="40">
        <v>27524</v>
      </c>
      <c r="D378" s="103">
        <f>SUM('510:816'!D378)</f>
        <v>0</v>
      </c>
      <c r="E378" s="103">
        <f>SUM('510:816'!E378)</f>
        <v>0</v>
      </c>
      <c r="F378" s="103">
        <f>'Nacionalno sufinanciranje'!D378</f>
        <v>0</v>
      </c>
      <c r="G378" s="103">
        <f>'Nacionalno sufinanciranje'!E378</f>
        <v>0</v>
      </c>
      <c r="H378" s="14">
        <f t="shared" si="164"/>
        <v>0</v>
      </c>
      <c r="I378" s="14">
        <f t="shared" si="164"/>
        <v>0</v>
      </c>
      <c r="J378" s="62" t="str">
        <f t="shared" si="149"/>
        <v>-</v>
      </c>
    </row>
    <row r="379" spans="1:10" s="113" customFormat="1" ht="12.75" customHeight="1" x14ac:dyDescent="0.2">
      <c r="A379" s="35">
        <v>27525</v>
      </c>
      <c r="B379" s="46" t="s">
        <v>727</v>
      </c>
      <c r="C379" s="40">
        <v>27525</v>
      </c>
      <c r="D379" s="103">
        <f>SUM('510:816'!D379)</f>
        <v>0</v>
      </c>
      <c r="E379" s="103">
        <f>SUM('510:816'!E379)</f>
        <v>0</v>
      </c>
      <c r="F379" s="103">
        <f>'Nacionalno sufinanciranje'!D379</f>
        <v>0</v>
      </c>
      <c r="G379" s="103">
        <f>'Nacionalno sufinanciranje'!E379</f>
        <v>0</v>
      </c>
      <c r="H379" s="14">
        <f t="shared" si="164"/>
        <v>0</v>
      </c>
      <c r="I379" s="14">
        <f t="shared" si="164"/>
        <v>0</v>
      </c>
      <c r="J379" s="62" t="str">
        <f t="shared" si="149"/>
        <v>-</v>
      </c>
    </row>
    <row r="380" spans="1:10" s="113" customFormat="1" ht="22.8" x14ac:dyDescent="0.2">
      <c r="A380" s="35">
        <v>27526</v>
      </c>
      <c r="B380" s="46" t="s">
        <v>728</v>
      </c>
      <c r="C380" s="40">
        <v>27526</v>
      </c>
      <c r="D380" s="103">
        <f>SUM('510:816'!D380)</f>
        <v>0</v>
      </c>
      <c r="E380" s="103">
        <f>SUM('510:816'!E380)</f>
        <v>0</v>
      </c>
      <c r="F380" s="103">
        <f>'Nacionalno sufinanciranje'!D380</f>
        <v>0</v>
      </c>
      <c r="G380" s="103">
        <f>'Nacionalno sufinanciranje'!E380</f>
        <v>0</v>
      </c>
      <c r="H380" s="14">
        <f t="shared" si="164"/>
        <v>0</v>
      </c>
      <c r="I380" s="14">
        <f t="shared" si="164"/>
        <v>0</v>
      </c>
      <c r="J380" s="62" t="str">
        <f t="shared" si="149"/>
        <v>-</v>
      </c>
    </row>
    <row r="381" spans="1:10" s="113" customFormat="1" ht="12" x14ac:dyDescent="0.2">
      <c r="A381" s="35">
        <v>27527</v>
      </c>
      <c r="B381" s="46" t="s">
        <v>729</v>
      </c>
      <c r="C381" s="40">
        <v>27527</v>
      </c>
      <c r="D381" s="103">
        <f>SUM('510:816'!D381)</f>
        <v>0</v>
      </c>
      <c r="E381" s="103">
        <f>SUM('510:816'!E381)</f>
        <v>0</v>
      </c>
      <c r="F381" s="103">
        <f>'Nacionalno sufinanciranje'!D381</f>
        <v>0</v>
      </c>
      <c r="G381" s="103">
        <f>'Nacionalno sufinanciranje'!E381</f>
        <v>0</v>
      </c>
      <c r="H381" s="14">
        <f t="shared" si="164"/>
        <v>0</v>
      </c>
      <c r="I381" s="14">
        <f t="shared" si="164"/>
        <v>0</v>
      </c>
      <c r="J381" s="62" t="str">
        <f t="shared" si="149"/>
        <v>-</v>
      </c>
    </row>
    <row r="382" spans="1:10" s="113" customFormat="1" ht="12.75" customHeight="1" x14ac:dyDescent="0.2">
      <c r="A382" s="35">
        <v>27528</v>
      </c>
      <c r="B382" s="46" t="s">
        <v>730</v>
      </c>
      <c r="C382" s="40">
        <v>27528</v>
      </c>
      <c r="D382" s="103">
        <f>SUM('510:816'!D382)</f>
        <v>0</v>
      </c>
      <c r="E382" s="103">
        <f>SUM('510:816'!E382)</f>
        <v>0</v>
      </c>
      <c r="F382" s="103">
        <f>'Nacionalno sufinanciranje'!D382</f>
        <v>0</v>
      </c>
      <c r="G382" s="103">
        <f>'Nacionalno sufinanciranje'!E382</f>
        <v>0</v>
      </c>
      <c r="H382" s="14">
        <f t="shared" si="164"/>
        <v>0</v>
      </c>
      <c r="I382" s="14">
        <f t="shared" si="164"/>
        <v>0</v>
      </c>
      <c r="J382" s="62" t="str">
        <f t="shared" si="149"/>
        <v>-</v>
      </c>
    </row>
    <row r="383" spans="1:10" s="116" customFormat="1" ht="12.75" customHeight="1" x14ac:dyDescent="0.25">
      <c r="A383" s="35">
        <v>27611</v>
      </c>
      <c r="B383" s="46" t="s">
        <v>731</v>
      </c>
      <c r="C383" s="37">
        <v>27611</v>
      </c>
      <c r="D383" s="103">
        <f>SUM('510:816'!D383)</f>
        <v>0</v>
      </c>
      <c r="E383" s="103">
        <f>SUM('510:816'!E383)</f>
        <v>0</v>
      </c>
      <c r="F383" s="103">
        <f>'Nacionalno sufinanciranje'!D383</f>
        <v>0</v>
      </c>
      <c r="G383" s="103">
        <f>'Nacionalno sufinanciranje'!E383</f>
        <v>0</v>
      </c>
      <c r="H383" s="14">
        <f t="shared" si="164"/>
        <v>0</v>
      </c>
      <c r="I383" s="14">
        <f t="shared" si="164"/>
        <v>0</v>
      </c>
      <c r="J383" s="62" t="str">
        <f t="shared" si="149"/>
        <v>-</v>
      </c>
    </row>
    <row r="384" spans="1:10" s="116" customFormat="1" ht="12.75" customHeight="1" x14ac:dyDescent="0.25">
      <c r="A384" s="35" t="s">
        <v>732</v>
      </c>
      <c r="B384" s="46" t="s">
        <v>733</v>
      </c>
      <c r="C384" s="37" t="s">
        <v>732</v>
      </c>
      <c r="D384" s="103">
        <f>SUM('510:816'!D384)</f>
        <v>0</v>
      </c>
      <c r="E384" s="103">
        <f>SUM('510:816'!E384)</f>
        <v>0</v>
      </c>
      <c r="F384" s="103">
        <f>'Nacionalno sufinanciranje'!D384</f>
        <v>0</v>
      </c>
      <c r="G384" s="103">
        <f>'Nacionalno sufinanciranje'!E384</f>
        <v>0</v>
      </c>
      <c r="H384" s="14">
        <f t="shared" si="164"/>
        <v>0</v>
      </c>
      <c r="I384" s="14">
        <f t="shared" si="164"/>
        <v>0</v>
      </c>
      <c r="J384" s="62" t="str">
        <f t="shared" si="149"/>
        <v>-</v>
      </c>
    </row>
    <row r="385" spans="1:10" s="108" customFormat="1" ht="22.8" x14ac:dyDescent="0.2">
      <c r="A385" s="35">
        <v>9367</v>
      </c>
      <c r="B385" s="36" t="s">
        <v>734</v>
      </c>
      <c r="C385" s="37">
        <v>9367</v>
      </c>
      <c r="D385" s="13">
        <f>SUM(D386:D394)</f>
        <v>0</v>
      </c>
      <c r="E385" s="13">
        <f t="shared" ref="E385:I385" si="165">SUM(E386:E394)</f>
        <v>0</v>
      </c>
      <c r="F385" s="13">
        <f t="shared" si="165"/>
        <v>0</v>
      </c>
      <c r="G385" s="13">
        <f t="shared" si="165"/>
        <v>0</v>
      </c>
      <c r="H385" s="13">
        <f t="shared" si="165"/>
        <v>0</v>
      </c>
      <c r="I385" s="13">
        <f t="shared" si="165"/>
        <v>0</v>
      </c>
      <c r="J385" s="62" t="str">
        <f t="shared" si="149"/>
        <v>-</v>
      </c>
    </row>
    <row r="386" spans="1:10" s="108" customFormat="1" ht="22.8" x14ac:dyDescent="0.2">
      <c r="A386" s="35">
        <v>93671</v>
      </c>
      <c r="B386" s="36" t="s">
        <v>735</v>
      </c>
      <c r="C386" s="37">
        <v>93671</v>
      </c>
      <c r="D386" s="103">
        <f>SUM('510:816'!D386)</f>
        <v>0</v>
      </c>
      <c r="E386" s="103">
        <f>SUM('510:816'!E386)</f>
        <v>0</v>
      </c>
      <c r="F386" s="103">
        <f>'Nacionalno sufinanciranje'!D386</f>
        <v>0</v>
      </c>
      <c r="G386" s="103">
        <f>'Nacionalno sufinanciranje'!E386</f>
        <v>0</v>
      </c>
      <c r="H386" s="14">
        <f t="shared" ref="H386:I394" si="166">D386+F386</f>
        <v>0</v>
      </c>
      <c r="I386" s="14">
        <f t="shared" si="166"/>
        <v>0</v>
      </c>
      <c r="J386" s="62" t="str">
        <f t="shared" si="149"/>
        <v>-</v>
      </c>
    </row>
    <row r="387" spans="1:10" s="108" customFormat="1" ht="22.8" x14ac:dyDescent="0.2">
      <c r="A387" s="35">
        <v>93672</v>
      </c>
      <c r="B387" s="36" t="s">
        <v>736</v>
      </c>
      <c r="C387" s="37">
        <v>93672</v>
      </c>
      <c r="D387" s="103">
        <f>SUM('510:816'!D387)</f>
        <v>0</v>
      </c>
      <c r="E387" s="103">
        <f>SUM('510:816'!E387)</f>
        <v>0</v>
      </c>
      <c r="F387" s="103">
        <f>'Nacionalno sufinanciranje'!D387</f>
        <v>0</v>
      </c>
      <c r="G387" s="103">
        <f>'Nacionalno sufinanciranje'!E387</f>
        <v>0</v>
      </c>
      <c r="H387" s="14">
        <f t="shared" si="166"/>
        <v>0</v>
      </c>
      <c r="I387" s="14">
        <f t="shared" si="166"/>
        <v>0</v>
      </c>
      <c r="J387" s="62" t="str">
        <f t="shared" si="149"/>
        <v>-</v>
      </c>
    </row>
    <row r="388" spans="1:10" s="108" customFormat="1" ht="22.8" x14ac:dyDescent="0.2">
      <c r="A388" s="35">
        <v>93673</v>
      </c>
      <c r="B388" s="36" t="s">
        <v>737</v>
      </c>
      <c r="C388" s="37">
        <v>93673</v>
      </c>
      <c r="D388" s="103">
        <f>SUM('510:816'!D388)</f>
        <v>0</v>
      </c>
      <c r="E388" s="103">
        <f>SUM('510:816'!E388)</f>
        <v>0</v>
      </c>
      <c r="F388" s="103">
        <f>'Nacionalno sufinanciranje'!D388</f>
        <v>0</v>
      </c>
      <c r="G388" s="103">
        <f>'Nacionalno sufinanciranje'!E388</f>
        <v>0</v>
      </c>
      <c r="H388" s="14">
        <f t="shared" si="166"/>
        <v>0</v>
      </c>
      <c r="I388" s="14">
        <f t="shared" si="166"/>
        <v>0</v>
      </c>
      <c r="J388" s="62" t="str">
        <f t="shared" si="149"/>
        <v>-</v>
      </c>
    </row>
    <row r="389" spans="1:10" s="108" customFormat="1" ht="22.8" x14ac:dyDescent="0.2">
      <c r="A389" s="35">
        <v>93674</v>
      </c>
      <c r="B389" s="36" t="s">
        <v>738</v>
      </c>
      <c r="C389" s="37">
        <v>93674</v>
      </c>
      <c r="D389" s="103">
        <f>SUM('510:816'!D389)</f>
        <v>0</v>
      </c>
      <c r="E389" s="103">
        <f>SUM('510:816'!E389)</f>
        <v>0</v>
      </c>
      <c r="F389" s="103">
        <f>'Nacionalno sufinanciranje'!D389</f>
        <v>0</v>
      </c>
      <c r="G389" s="103">
        <f>'Nacionalno sufinanciranje'!E389</f>
        <v>0</v>
      </c>
      <c r="H389" s="14">
        <f t="shared" si="166"/>
        <v>0</v>
      </c>
      <c r="I389" s="14">
        <f t="shared" si="166"/>
        <v>0</v>
      </c>
      <c r="J389" s="62" t="str">
        <f t="shared" si="149"/>
        <v>-</v>
      </c>
    </row>
    <row r="390" spans="1:10" s="108" customFormat="1" ht="22.8" x14ac:dyDescent="0.2">
      <c r="A390" s="35">
        <v>93675</v>
      </c>
      <c r="B390" s="36" t="s">
        <v>739</v>
      </c>
      <c r="C390" s="37">
        <v>93675</v>
      </c>
      <c r="D390" s="103">
        <f>SUM('510:816'!D390)</f>
        <v>0</v>
      </c>
      <c r="E390" s="103">
        <f>SUM('510:816'!E390)</f>
        <v>0</v>
      </c>
      <c r="F390" s="103">
        <f>'Nacionalno sufinanciranje'!D390</f>
        <v>0</v>
      </c>
      <c r="G390" s="103">
        <f>'Nacionalno sufinanciranje'!E390</f>
        <v>0</v>
      </c>
      <c r="H390" s="14">
        <f t="shared" si="166"/>
        <v>0</v>
      </c>
      <c r="I390" s="14">
        <f t="shared" si="166"/>
        <v>0</v>
      </c>
      <c r="J390" s="62" t="str">
        <f t="shared" si="149"/>
        <v>-</v>
      </c>
    </row>
    <row r="391" spans="1:10" s="108" customFormat="1" ht="22.8" x14ac:dyDescent="0.2">
      <c r="A391" s="35">
        <v>93676</v>
      </c>
      <c r="B391" s="36" t="s">
        <v>740</v>
      </c>
      <c r="C391" s="37">
        <v>93676</v>
      </c>
      <c r="D391" s="103">
        <f>SUM('510:816'!D391)</f>
        <v>0</v>
      </c>
      <c r="E391" s="103">
        <f>SUM('510:816'!E391)</f>
        <v>0</v>
      </c>
      <c r="F391" s="103">
        <f>'Nacionalno sufinanciranje'!D391</f>
        <v>0</v>
      </c>
      <c r="G391" s="103">
        <f>'Nacionalno sufinanciranje'!E391</f>
        <v>0</v>
      </c>
      <c r="H391" s="14">
        <f t="shared" si="166"/>
        <v>0</v>
      </c>
      <c r="I391" s="14">
        <f t="shared" si="166"/>
        <v>0</v>
      </c>
      <c r="J391" s="62" t="str">
        <f t="shared" si="149"/>
        <v>-</v>
      </c>
    </row>
    <row r="392" spans="1:10" s="108" customFormat="1" ht="22.8" x14ac:dyDescent="0.2">
      <c r="A392" s="35">
        <v>93677</v>
      </c>
      <c r="B392" s="36" t="s">
        <v>741</v>
      </c>
      <c r="C392" s="37">
        <v>93677</v>
      </c>
      <c r="D392" s="103">
        <f>SUM('510:816'!D392)</f>
        <v>0</v>
      </c>
      <c r="E392" s="103">
        <f>SUM('510:816'!E392)</f>
        <v>0</v>
      </c>
      <c r="F392" s="103">
        <f>'Nacionalno sufinanciranje'!D392</f>
        <v>0</v>
      </c>
      <c r="G392" s="103">
        <f>'Nacionalno sufinanciranje'!E392</f>
        <v>0</v>
      </c>
      <c r="H392" s="14">
        <f t="shared" si="166"/>
        <v>0</v>
      </c>
      <c r="I392" s="14">
        <f t="shared" si="166"/>
        <v>0</v>
      </c>
      <c r="J392" s="62" t="str">
        <f t="shared" si="149"/>
        <v>-</v>
      </c>
    </row>
    <row r="393" spans="1:10" s="108" customFormat="1" ht="22.8" x14ac:dyDescent="0.2">
      <c r="A393" s="35">
        <v>93678</v>
      </c>
      <c r="B393" s="36" t="s">
        <v>742</v>
      </c>
      <c r="C393" s="37">
        <v>93678</v>
      </c>
      <c r="D393" s="103">
        <f>SUM('510:816'!D393)</f>
        <v>0</v>
      </c>
      <c r="E393" s="103">
        <f>SUM('510:816'!E393)</f>
        <v>0</v>
      </c>
      <c r="F393" s="103">
        <f>'Nacionalno sufinanciranje'!D393</f>
        <v>0</v>
      </c>
      <c r="G393" s="103">
        <f>'Nacionalno sufinanciranje'!E393</f>
        <v>0</v>
      </c>
      <c r="H393" s="14">
        <f t="shared" si="166"/>
        <v>0</v>
      </c>
      <c r="I393" s="14">
        <f t="shared" si="166"/>
        <v>0</v>
      </c>
      <c r="J393" s="62" t="str">
        <f t="shared" si="149"/>
        <v>-</v>
      </c>
    </row>
    <row r="394" spans="1:10" s="108" customFormat="1" ht="22.8" x14ac:dyDescent="0.2">
      <c r="A394" s="35">
        <v>93679</v>
      </c>
      <c r="B394" s="36" t="s">
        <v>743</v>
      </c>
      <c r="C394" s="37">
        <v>93679</v>
      </c>
      <c r="D394" s="103">
        <f>SUM('510:816'!D394)</f>
        <v>0</v>
      </c>
      <c r="E394" s="103">
        <f>SUM('510:816'!E394)</f>
        <v>0</v>
      </c>
      <c r="F394" s="103">
        <f>'Nacionalno sufinanciranje'!D394</f>
        <v>0</v>
      </c>
      <c r="G394" s="103">
        <f>'Nacionalno sufinanciranje'!E394</f>
        <v>0</v>
      </c>
      <c r="H394" s="14">
        <f t="shared" si="166"/>
        <v>0</v>
      </c>
      <c r="I394" s="14">
        <f t="shared" si="166"/>
        <v>0</v>
      </c>
      <c r="J394" s="62" t="str">
        <f t="shared" si="149"/>
        <v>-</v>
      </c>
    </row>
    <row r="395" spans="1:10" s="115" customFormat="1" ht="22.8" x14ac:dyDescent="0.2">
      <c r="A395" s="35">
        <v>9368</v>
      </c>
      <c r="B395" s="36" t="s">
        <v>744</v>
      </c>
      <c r="C395" s="37">
        <v>9368</v>
      </c>
      <c r="D395" s="13">
        <f>SUM(D396:D404)</f>
        <v>0</v>
      </c>
      <c r="E395" s="13">
        <f t="shared" ref="E395:I395" si="167">SUM(E396:E404)</f>
        <v>0</v>
      </c>
      <c r="F395" s="13">
        <f t="shared" si="167"/>
        <v>0</v>
      </c>
      <c r="G395" s="13">
        <f t="shared" si="167"/>
        <v>0</v>
      </c>
      <c r="H395" s="13">
        <f t="shared" si="167"/>
        <v>0</v>
      </c>
      <c r="I395" s="13">
        <f t="shared" si="167"/>
        <v>0</v>
      </c>
      <c r="J395" s="62" t="str">
        <f t="shared" si="149"/>
        <v>-</v>
      </c>
    </row>
    <row r="396" spans="1:10" s="108" customFormat="1" ht="22.8" x14ac:dyDescent="0.2">
      <c r="A396" s="35">
        <v>93681</v>
      </c>
      <c r="B396" s="36" t="s">
        <v>745</v>
      </c>
      <c r="C396" s="37">
        <v>93681</v>
      </c>
      <c r="D396" s="103">
        <f>SUM('510:816'!D396)</f>
        <v>0</v>
      </c>
      <c r="E396" s="103">
        <f>SUM('510:816'!E396)</f>
        <v>0</v>
      </c>
      <c r="F396" s="103">
        <f>'Nacionalno sufinanciranje'!D396</f>
        <v>0</v>
      </c>
      <c r="G396" s="103">
        <f>'Nacionalno sufinanciranje'!E396</f>
        <v>0</v>
      </c>
      <c r="H396" s="14">
        <f t="shared" ref="H396:I404" si="168">D396+F396</f>
        <v>0</v>
      </c>
      <c r="I396" s="14">
        <f t="shared" si="168"/>
        <v>0</v>
      </c>
      <c r="J396" s="62" t="str">
        <f t="shared" si="149"/>
        <v>-</v>
      </c>
    </row>
    <row r="397" spans="1:10" s="108" customFormat="1" ht="22.8" x14ac:dyDescent="0.2">
      <c r="A397" s="35">
        <v>93682</v>
      </c>
      <c r="B397" s="36" t="s">
        <v>746</v>
      </c>
      <c r="C397" s="37">
        <v>93682</v>
      </c>
      <c r="D397" s="103">
        <f>SUM('510:816'!D397)</f>
        <v>0</v>
      </c>
      <c r="E397" s="103">
        <f>SUM('510:816'!E397)</f>
        <v>0</v>
      </c>
      <c r="F397" s="103">
        <f>'Nacionalno sufinanciranje'!D397</f>
        <v>0</v>
      </c>
      <c r="G397" s="103">
        <f>'Nacionalno sufinanciranje'!E397</f>
        <v>0</v>
      </c>
      <c r="H397" s="14">
        <f t="shared" si="168"/>
        <v>0</v>
      </c>
      <c r="I397" s="14">
        <f t="shared" si="168"/>
        <v>0</v>
      </c>
      <c r="J397" s="62" t="str">
        <f t="shared" si="149"/>
        <v>-</v>
      </c>
    </row>
    <row r="398" spans="1:10" s="108" customFormat="1" ht="22.8" x14ac:dyDescent="0.2">
      <c r="A398" s="35">
        <v>93683</v>
      </c>
      <c r="B398" s="36" t="s">
        <v>747</v>
      </c>
      <c r="C398" s="37">
        <v>93683</v>
      </c>
      <c r="D398" s="103">
        <f>SUM('510:816'!D398)</f>
        <v>0</v>
      </c>
      <c r="E398" s="103">
        <f>SUM('510:816'!E398)</f>
        <v>0</v>
      </c>
      <c r="F398" s="103">
        <f>'Nacionalno sufinanciranje'!D398</f>
        <v>0</v>
      </c>
      <c r="G398" s="103">
        <f>'Nacionalno sufinanciranje'!E398</f>
        <v>0</v>
      </c>
      <c r="H398" s="14">
        <f t="shared" si="168"/>
        <v>0</v>
      </c>
      <c r="I398" s="14">
        <f t="shared" si="168"/>
        <v>0</v>
      </c>
      <c r="J398" s="62" t="str">
        <f t="shared" si="149"/>
        <v>-</v>
      </c>
    </row>
    <row r="399" spans="1:10" s="108" customFormat="1" ht="22.8" x14ac:dyDescent="0.2">
      <c r="A399" s="35">
        <v>93684</v>
      </c>
      <c r="B399" s="36" t="s">
        <v>748</v>
      </c>
      <c r="C399" s="37">
        <v>93684</v>
      </c>
      <c r="D399" s="103">
        <f>SUM('510:816'!D399)</f>
        <v>0</v>
      </c>
      <c r="E399" s="103">
        <f>SUM('510:816'!E399)</f>
        <v>0</v>
      </c>
      <c r="F399" s="103">
        <f>'Nacionalno sufinanciranje'!D399</f>
        <v>0</v>
      </c>
      <c r="G399" s="103">
        <f>'Nacionalno sufinanciranje'!E399</f>
        <v>0</v>
      </c>
      <c r="H399" s="14">
        <f t="shared" si="168"/>
        <v>0</v>
      </c>
      <c r="I399" s="14">
        <f t="shared" si="168"/>
        <v>0</v>
      </c>
      <c r="J399" s="62" t="str">
        <f t="shared" ref="J399:J423" si="169">IF(H399&lt;&gt;0,IF(I399/H399&gt;=100,"&gt;&gt;100",I399/H399*100),"-")</f>
        <v>-</v>
      </c>
    </row>
    <row r="400" spans="1:10" s="108" customFormat="1" ht="22.8" x14ac:dyDescent="0.2">
      <c r="A400" s="35">
        <v>93685</v>
      </c>
      <c r="B400" s="36" t="s">
        <v>749</v>
      </c>
      <c r="C400" s="37">
        <v>93685</v>
      </c>
      <c r="D400" s="103">
        <f>SUM('510:816'!D400)</f>
        <v>0</v>
      </c>
      <c r="E400" s="103">
        <f>SUM('510:816'!E400)</f>
        <v>0</v>
      </c>
      <c r="F400" s="103">
        <f>'Nacionalno sufinanciranje'!D400</f>
        <v>0</v>
      </c>
      <c r="G400" s="103">
        <f>'Nacionalno sufinanciranje'!E400</f>
        <v>0</v>
      </c>
      <c r="H400" s="14">
        <f t="shared" si="168"/>
        <v>0</v>
      </c>
      <c r="I400" s="14">
        <f t="shared" si="168"/>
        <v>0</v>
      </c>
      <c r="J400" s="64" t="str">
        <f t="shared" si="169"/>
        <v>-</v>
      </c>
    </row>
    <row r="401" spans="1:10" s="108" customFormat="1" ht="22.8" x14ac:dyDescent="0.2">
      <c r="A401" s="35">
        <v>93686</v>
      </c>
      <c r="B401" s="36" t="s">
        <v>750</v>
      </c>
      <c r="C401" s="37">
        <v>93686</v>
      </c>
      <c r="D401" s="103">
        <f>SUM('510:816'!D401)</f>
        <v>0</v>
      </c>
      <c r="E401" s="103">
        <f>SUM('510:816'!E401)</f>
        <v>0</v>
      </c>
      <c r="F401" s="103">
        <f>'Nacionalno sufinanciranje'!D401</f>
        <v>0</v>
      </c>
      <c r="G401" s="103">
        <f>'Nacionalno sufinanciranje'!E401</f>
        <v>0</v>
      </c>
      <c r="H401" s="14">
        <f t="shared" si="168"/>
        <v>0</v>
      </c>
      <c r="I401" s="14">
        <f t="shared" si="168"/>
        <v>0</v>
      </c>
      <c r="J401" s="62" t="str">
        <f t="shared" si="169"/>
        <v>-</v>
      </c>
    </row>
    <row r="402" spans="1:10" s="108" customFormat="1" ht="22.8" x14ac:dyDescent="0.2">
      <c r="A402" s="35">
        <v>93687</v>
      </c>
      <c r="B402" s="36" t="s">
        <v>751</v>
      </c>
      <c r="C402" s="37">
        <v>93687</v>
      </c>
      <c r="D402" s="103">
        <f>SUM('510:816'!D402)</f>
        <v>0</v>
      </c>
      <c r="E402" s="103">
        <f>SUM('510:816'!E402)</f>
        <v>0</v>
      </c>
      <c r="F402" s="103">
        <f>'Nacionalno sufinanciranje'!D402</f>
        <v>0</v>
      </c>
      <c r="G402" s="103">
        <f>'Nacionalno sufinanciranje'!E402</f>
        <v>0</v>
      </c>
      <c r="H402" s="14">
        <f t="shared" si="168"/>
        <v>0</v>
      </c>
      <c r="I402" s="14">
        <f t="shared" si="168"/>
        <v>0</v>
      </c>
      <c r="J402" s="62" t="str">
        <f t="shared" si="169"/>
        <v>-</v>
      </c>
    </row>
    <row r="403" spans="1:10" s="108" customFormat="1" ht="22.8" x14ac:dyDescent="0.2">
      <c r="A403" s="35">
        <v>93688</v>
      </c>
      <c r="B403" s="36" t="s">
        <v>752</v>
      </c>
      <c r="C403" s="37">
        <v>93688</v>
      </c>
      <c r="D403" s="103">
        <f>SUM('510:816'!D403)</f>
        <v>0</v>
      </c>
      <c r="E403" s="103">
        <f>SUM('510:816'!E403)</f>
        <v>0</v>
      </c>
      <c r="F403" s="103">
        <f>'Nacionalno sufinanciranje'!D403</f>
        <v>0</v>
      </c>
      <c r="G403" s="103">
        <f>'Nacionalno sufinanciranje'!E403</f>
        <v>0</v>
      </c>
      <c r="H403" s="14">
        <f t="shared" si="168"/>
        <v>0</v>
      </c>
      <c r="I403" s="14">
        <f t="shared" si="168"/>
        <v>0</v>
      </c>
      <c r="J403" s="62" t="str">
        <f t="shared" si="169"/>
        <v>-</v>
      </c>
    </row>
    <row r="404" spans="1:10" s="108" customFormat="1" ht="22.8" x14ac:dyDescent="0.2">
      <c r="A404" s="35">
        <v>93689</v>
      </c>
      <c r="B404" s="36" t="s">
        <v>753</v>
      </c>
      <c r="C404" s="37">
        <v>93689</v>
      </c>
      <c r="D404" s="103">
        <f>SUM('510:816'!D404)</f>
        <v>0</v>
      </c>
      <c r="E404" s="103">
        <f>SUM('510:816'!E404)</f>
        <v>0</v>
      </c>
      <c r="F404" s="103">
        <f>'Nacionalno sufinanciranje'!D404</f>
        <v>0</v>
      </c>
      <c r="G404" s="103">
        <f>'Nacionalno sufinanciranje'!E404</f>
        <v>0</v>
      </c>
      <c r="H404" s="14">
        <f t="shared" si="168"/>
        <v>0</v>
      </c>
      <c r="I404" s="14">
        <f t="shared" si="168"/>
        <v>0</v>
      </c>
      <c r="J404" s="62" t="str">
        <f t="shared" si="169"/>
        <v>-</v>
      </c>
    </row>
    <row r="405" spans="1:10" s="114" customFormat="1" ht="12" x14ac:dyDescent="0.25">
      <c r="A405" s="35">
        <v>9631</v>
      </c>
      <c r="B405" s="36" t="s">
        <v>754</v>
      </c>
      <c r="C405" s="37">
        <v>9631</v>
      </c>
      <c r="D405" s="13">
        <f>SUM(D406:D409)</f>
        <v>0</v>
      </c>
      <c r="E405" s="13">
        <f t="shared" ref="E405:I405" si="170">SUM(E406:E409)</f>
        <v>0</v>
      </c>
      <c r="F405" s="13">
        <f t="shared" si="170"/>
        <v>0</v>
      </c>
      <c r="G405" s="13">
        <f t="shared" si="170"/>
        <v>0</v>
      </c>
      <c r="H405" s="13">
        <f t="shared" si="170"/>
        <v>0</v>
      </c>
      <c r="I405" s="13">
        <f t="shared" si="170"/>
        <v>0</v>
      </c>
      <c r="J405" s="62" t="str">
        <f t="shared" si="169"/>
        <v>-</v>
      </c>
    </row>
    <row r="406" spans="1:10" s="108" customFormat="1" ht="12" x14ac:dyDescent="0.2">
      <c r="A406" s="35">
        <v>96311</v>
      </c>
      <c r="B406" s="36" t="s">
        <v>755</v>
      </c>
      <c r="C406" s="37">
        <v>96311</v>
      </c>
      <c r="D406" s="103">
        <f>SUM('510:816'!D406)</f>
        <v>0</v>
      </c>
      <c r="E406" s="103">
        <f>SUM('510:816'!E406)</f>
        <v>0</v>
      </c>
      <c r="F406" s="103">
        <f>'Nacionalno sufinanciranje'!D406</f>
        <v>0</v>
      </c>
      <c r="G406" s="103">
        <f>'Nacionalno sufinanciranje'!E406</f>
        <v>0</v>
      </c>
      <c r="H406" s="14">
        <f t="shared" ref="H406:I409" si="171">D406+F406</f>
        <v>0</v>
      </c>
      <c r="I406" s="14">
        <f t="shared" si="171"/>
        <v>0</v>
      </c>
      <c r="J406" s="62" t="str">
        <f t="shared" si="169"/>
        <v>-</v>
      </c>
    </row>
    <row r="407" spans="1:10" s="108" customFormat="1" ht="12" x14ac:dyDescent="0.2">
      <c r="A407" s="35">
        <v>96312</v>
      </c>
      <c r="B407" s="36" t="s">
        <v>26</v>
      </c>
      <c r="C407" s="37">
        <v>96312</v>
      </c>
      <c r="D407" s="103">
        <f>SUM('510:816'!D407)</f>
        <v>0</v>
      </c>
      <c r="E407" s="103">
        <f>SUM('510:816'!E407)</f>
        <v>0</v>
      </c>
      <c r="F407" s="103">
        <f>'Nacionalno sufinanciranje'!D407</f>
        <v>0</v>
      </c>
      <c r="G407" s="103">
        <f>'Nacionalno sufinanciranje'!E407</f>
        <v>0</v>
      </c>
      <c r="H407" s="14">
        <f t="shared" si="171"/>
        <v>0</v>
      </c>
      <c r="I407" s="14">
        <f t="shared" si="171"/>
        <v>0</v>
      </c>
      <c r="J407" s="62" t="str">
        <f t="shared" si="169"/>
        <v>-</v>
      </c>
    </row>
    <row r="408" spans="1:10" s="108" customFormat="1" ht="12" x14ac:dyDescent="0.2">
      <c r="A408" s="35">
        <v>96313</v>
      </c>
      <c r="B408" s="36" t="s">
        <v>22</v>
      </c>
      <c r="C408" s="37">
        <v>96313</v>
      </c>
      <c r="D408" s="103">
        <f>SUM('510:816'!D408)</f>
        <v>0</v>
      </c>
      <c r="E408" s="103">
        <f>SUM('510:816'!E408)</f>
        <v>0</v>
      </c>
      <c r="F408" s="103">
        <f>'Nacionalno sufinanciranje'!D408</f>
        <v>0</v>
      </c>
      <c r="G408" s="103">
        <f>'Nacionalno sufinanciranje'!E408</f>
        <v>0</v>
      </c>
      <c r="H408" s="14">
        <f t="shared" si="171"/>
        <v>0</v>
      </c>
      <c r="I408" s="14">
        <f t="shared" si="171"/>
        <v>0</v>
      </c>
      <c r="J408" s="62" t="str">
        <f t="shared" si="169"/>
        <v>-</v>
      </c>
    </row>
    <row r="409" spans="1:10" s="108" customFormat="1" ht="12" x14ac:dyDescent="0.2">
      <c r="A409" s="35">
        <v>96314</v>
      </c>
      <c r="B409" s="36" t="s">
        <v>756</v>
      </c>
      <c r="C409" s="37">
        <v>96314</v>
      </c>
      <c r="D409" s="103">
        <f>SUM('510:816'!D409)</f>
        <v>0</v>
      </c>
      <c r="E409" s="103">
        <f>SUM('510:816'!E409)</f>
        <v>0</v>
      </c>
      <c r="F409" s="103">
        <f>'Nacionalno sufinanciranje'!D409</f>
        <v>0</v>
      </c>
      <c r="G409" s="103">
        <f>'Nacionalno sufinanciranje'!E409</f>
        <v>0</v>
      </c>
      <c r="H409" s="14">
        <f t="shared" si="171"/>
        <v>0</v>
      </c>
      <c r="I409" s="14">
        <f t="shared" si="171"/>
        <v>0</v>
      </c>
      <c r="J409" s="62" t="str">
        <f t="shared" si="169"/>
        <v>-</v>
      </c>
    </row>
    <row r="410" spans="1:10" s="108" customFormat="1" ht="22.8" x14ac:dyDescent="0.2">
      <c r="A410" s="35" t="s">
        <v>635</v>
      </c>
      <c r="B410" s="36" t="s">
        <v>757</v>
      </c>
      <c r="C410" s="37" t="s">
        <v>758</v>
      </c>
      <c r="D410" s="13">
        <f>SUM(D411:D414)</f>
        <v>0</v>
      </c>
      <c r="E410" s="13">
        <f t="shared" ref="E410:I410" si="172">SUM(E411:E414)</f>
        <v>0</v>
      </c>
      <c r="F410" s="13">
        <f t="shared" si="172"/>
        <v>0</v>
      </c>
      <c r="G410" s="13">
        <f t="shared" si="172"/>
        <v>0</v>
      </c>
      <c r="H410" s="13">
        <f t="shared" si="172"/>
        <v>0</v>
      </c>
      <c r="I410" s="13">
        <f t="shared" si="172"/>
        <v>0</v>
      </c>
      <c r="J410" s="62" t="str">
        <f t="shared" si="169"/>
        <v>-</v>
      </c>
    </row>
    <row r="411" spans="1:10" s="108" customFormat="1" ht="12" x14ac:dyDescent="0.2">
      <c r="A411" s="35">
        <v>96321</v>
      </c>
      <c r="B411" s="36" t="s">
        <v>637</v>
      </c>
      <c r="C411" s="37" t="s">
        <v>759</v>
      </c>
      <c r="D411" s="103">
        <f>SUM('510:816'!D411)</f>
        <v>0</v>
      </c>
      <c r="E411" s="103">
        <f>SUM('510:816'!E411)</f>
        <v>0</v>
      </c>
      <c r="F411" s="103">
        <f>'Nacionalno sufinanciranje'!D411</f>
        <v>0</v>
      </c>
      <c r="G411" s="103">
        <f>'Nacionalno sufinanciranje'!E411</f>
        <v>0</v>
      </c>
      <c r="H411" s="14">
        <f t="shared" ref="H411:I414" si="173">D411+F411</f>
        <v>0</v>
      </c>
      <c r="I411" s="14">
        <f t="shared" si="173"/>
        <v>0</v>
      </c>
      <c r="J411" s="62" t="str">
        <f t="shared" si="169"/>
        <v>-</v>
      </c>
    </row>
    <row r="412" spans="1:10" s="108" customFormat="1" ht="12" x14ac:dyDescent="0.2">
      <c r="A412" s="35">
        <v>96322</v>
      </c>
      <c r="B412" s="36" t="s">
        <v>638</v>
      </c>
      <c r="C412" s="37" t="s">
        <v>760</v>
      </c>
      <c r="D412" s="103">
        <f>SUM('510:816'!D412)</f>
        <v>0</v>
      </c>
      <c r="E412" s="103">
        <f>SUM('510:816'!E412)</f>
        <v>0</v>
      </c>
      <c r="F412" s="103">
        <f>'Nacionalno sufinanciranje'!D412</f>
        <v>0</v>
      </c>
      <c r="G412" s="103">
        <f>'Nacionalno sufinanciranje'!E412</f>
        <v>0</v>
      </c>
      <c r="H412" s="14">
        <f t="shared" si="173"/>
        <v>0</v>
      </c>
      <c r="I412" s="14">
        <f t="shared" si="173"/>
        <v>0</v>
      </c>
      <c r="J412" s="62" t="str">
        <f t="shared" si="169"/>
        <v>-</v>
      </c>
    </row>
    <row r="413" spans="1:10" s="108" customFormat="1" ht="12" x14ac:dyDescent="0.2">
      <c r="A413" s="35">
        <v>96323</v>
      </c>
      <c r="B413" s="36" t="s">
        <v>639</v>
      </c>
      <c r="C413" s="37" t="s">
        <v>761</v>
      </c>
      <c r="D413" s="103">
        <f>SUM('510:816'!D413)</f>
        <v>0</v>
      </c>
      <c r="E413" s="103">
        <f>SUM('510:816'!E413)</f>
        <v>0</v>
      </c>
      <c r="F413" s="103">
        <f>'Nacionalno sufinanciranje'!D413</f>
        <v>0</v>
      </c>
      <c r="G413" s="103">
        <f>'Nacionalno sufinanciranje'!E413</f>
        <v>0</v>
      </c>
      <c r="H413" s="14">
        <f t="shared" si="173"/>
        <v>0</v>
      </c>
      <c r="I413" s="14">
        <f t="shared" si="173"/>
        <v>0</v>
      </c>
      <c r="J413" s="62" t="str">
        <f t="shared" si="169"/>
        <v>-</v>
      </c>
    </row>
    <row r="414" spans="1:10" s="108" customFormat="1" ht="12" x14ac:dyDescent="0.2">
      <c r="A414" s="35">
        <v>96324</v>
      </c>
      <c r="B414" s="36" t="s">
        <v>36</v>
      </c>
      <c r="C414" s="37" t="s">
        <v>762</v>
      </c>
      <c r="D414" s="103">
        <f>SUM('510:816'!D414)</f>
        <v>0</v>
      </c>
      <c r="E414" s="103">
        <f>SUM('510:816'!E414)</f>
        <v>0</v>
      </c>
      <c r="F414" s="103">
        <f>'Nacionalno sufinanciranje'!D414</f>
        <v>0</v>
      </c>
      <c r="G414" s="103">
        <f>'Nacionalno sufinanciranje'!E414</f>
        <v>0</v>
      </c>
      <c r="H414" s="14">
        <f t="shared" si="173"/>
        <v>0</v>
      </c>
      <c r="I414" s="14">
        <f t="shared" si="173"/>
        <v>0</v>
      </c>
      <c r="J414" s="62" t="str">
        <f t="shared" si="169"/>
        <v>-</v>
      </c>
    </row>
    <row r="415" spans="1:10" s="108" customFormat="1" ht="12" customHeight="1" x14ac:dyDescent="0.2">
      <c r="A415" s="35" t="s">
        <v>640</v>
      </c>
      <c r="B415" s="36" t="s">
        <v>763</v>
      </c>
      <c r="C415" s="37" t="s">
        <v>764</v>
      </c>
      <c r="D415" s="13">
        <f>SUM(D416:D423)</f>
        <v>0</v>
      </c>
      <c r="E415" s="13">
        <f t="shared" ref="E415:I415" si="174">SUM(E416:E423)</f>
        <v>0</v>
      </c>
      <c r="F415" s="13">
        <f t="shared" si="174"/>
        <v>0</v>
      </c>
      <c r="G415" s="13">
        <f t="shared" si="174"/>
        <v>0</v>
      </c>
      <c r="H415" s="13">
        <f t="shared" si="174"/>
        <v>0</v>
      </c>
      <c r="I415" s="13">
        <f t="shared" si="174"/>
        <v>0</v>
      </c>
      <c r="J415" s="62" t="str">
        <f t="shared" si="169"/>
        <v>-</v>
      </c>
    </row>
    <row r="416" spans="1:10" s="108" customFormat="1" ht="12" x14ac:dyDescent="0.2">
      <c r="A416" s="35">
        <v>96381</v>
      </c>
      <c r="B416" s="36" t="s">
        <v>43</v>
      </c>
      <c r="C416" s="37" t="s">
        <v>765</v>
      </c>
      <c r="D416" s="103">
        <f>SUM('510:816'!D416)</f>
        <v>0</v>
      </c>
      <c r="E416" s="103">
        <f>SUM('510:816'!E416)</f>
        <v>0</v>
      </c>
      <c r="F416" s="103">
        <f>'Nacionalno sufinanciranje'!D416</f>
        <v>0</v>
      </c>
      <c r="G416" s="103">
        <f>'Nacionalno sufinanciranje'!E416</f>
        <v>0</v>
      </c>
      <c r="H416" s="14">
        <f t="shared" ref="H416:I423" si="175">D416+F416</f>
        <v>0</v>
      </c>
      <c r="I416" s="14">
        <f t="shared" si="175"/>
        <v>0</v>
      </c>
      <c r="J416" s="62" t="str">
        <f t="shared" si="169"/>
        <v>-</v>
      </c>
    </row>
    <row r="417" spans="1:10" s="108" customFormat="1" ht="12" x14ac:dyDescent="0.2">
      <c r="A417" s="35">
        <v>96382</v>
      </c>
      <c r="B417" s="36" t="s">
        <v>53</v>
      </c>
      <c r="C417" s="37" t="s">
        <v>766</v>
      </c>
      <c r="D417" s="103">
        <f>SUM('510:816'!D417)</f>
        <v>0</v>
      </c>
      <c r="E417" s="103">
        <f>SUM('510:816'!E417)</f>
        <v>0</v>
      </c>
      <c r="F417" s="103">
        <f>'Nacionalno sufinanciranje'!D417</f>
        <v>0</v>
      </c>
      <c r="G417" s="103">
        <f>'Nacionalno sufinanciranje'!E417</f>
        <v>0</v>
      </c>
      <c r="H417" s="14">
        <f t="shared" si="175"/>
        <v>0</v>
      </c>
      <c r="I417" s="14">
        <f t="shared" si="175"/>
        <v>0</v>
      </c>
      <c r="J417" s="62" t="str">
        <f t="shared" si="169"/>
        <v>-</v>
      </c>
    </row>
    <row r="418" spans="1:10" s="108" customFormat="1" ht="12" x14ac:dyDescent="0.2">
      <c r="A418" s="35" t="s">
        <v>642</v>
      </c>
      <c r="B418" s="36" t="s">
        <v>45</v>
      </c>
      <c r="C418" s="37" t="s">
        <v>767</v>
      </c>
      <c r="D418" s="103">
        <f>SUM('510:816'!D418)</f>
        <v>0</v>
      </c>
      <c r="E418" s="103">
        <f>SUM('510:816'!E418)</f>
        <v>0</v>
      </c>
      <c r="F418" s="103">
        <f>'Nacionalno sufinanciranje'!D418</f>
        <v>0</v>
      </c>
      <c r="G418" s="103">
        <f>'Nacionalno sufinanciranje'!E418</f>
        <v>0</v>
      </c>
      <c r="H418" s="14">
        <f t="shared" si="175"/>
        <v>0</v>
      </c>
      <c r="I418" s="14">
        <f t="shared" si="175"/>
        <v>0</v>
      </c>
      <c r="J418" s="62" t="str">
        <f t="shared" si="169"/>
        <v>-</v>
      </c>
    </row>
    <row r="419" spans="1:10" s="108" customFormat="1" ht="12" x14ac:dyDescent="0.2">
      <c r="A419" s="35" t="s">
        <v>643</v>
      </c>
      <c r="B419" s="36" t="s">
        <v>55</v>
      </c>
      <c r="C419" s="37" t="s">
        <v>768</v>
      </c>
      <c r="D419" s="103">
        <f>SUM('510:816'!D419)</f>
        <v>0</v>
      </c>
      <c r="E419" s="103">
        <f>SUM('510:816'!E419)</f>
        <v>0</v>
      </c>
      <c r="F419" s="103">
        <f>'Nacionalno sufinanciranje'!D419</f>
        <v>0</v>
      </c>
      <c r="G419" s="103">
        <f>'Nacionalno sufinanciranje'!E419</f>
        <v>0</v>
      </c>
      <c r="H419" s="14">
        <f t="shared" si="175"/>
        <v>0</v>
      </c>
      <c r="I419" s="14">
        <f t="shared" si="175"/>
        <v>0</v>
      </c>
      <c r="J419" s="62" t="str">
        <f t="shared" si="169"/>
        <v>-</v>
      </c>
    </row>
    <row r="420" spans="1:10" s="108" customFormat="1" ht="22.8" x14ac:dyDescent="0.2">
      <c r="A420" s="35">
        <v>96385</v>
      </c>
      <c r="B420" s="36" t="s">
        <v>47</v>
      </c>
      <c r="C420" s="37" t="s">
        <v>769</v>
      </c>
      <c r="D420" s="103">
        <f>SUM('510:816'!D420)</f>
        <v>0</v>
      </c>
      <c r="E420" s="103">
        <f>SUM('510:816'!E420)</f>
        <v>0</v>
      </c>
      <c r="F420" s="103">
        <f>'Nacionalno sufinanciranje'!D420</f>
        <v>0</v>
      </c>
      <c r="G420" s="103">
        <f>'Nacionalno sufinanciranje'!E420</f>
        <v>0</v>
      </c>
      <c r="H420" s="14">
        <f t="shared" si="175"/>
        <v>0</v>
      </c>
      <c r="I420" s="14">
        <f t="shared" si="175"/>
        <v>0</v>
      </c>
      <c r="J420" s="62" t="str">
        <f t="shared" si="169"/>
        <v>-</v>
      </c>
    </row>
    <row r="421" spans="1:10" s="108" customFormat="1" ht="22.8" x14ac:dyDescent="0.2">
      <c r="A421" s="35">
        <v>96386</v>
      </c>
      <c r="B421" s="36" t="s">
        <v>57</v>
      </c>
      <c r="C421" s="37" t="s">
        <v>770</v>
      </c>
      <c r="D421" s="103">
        <f>SUM('510:816'!D421)</f>
        <v>0</v>
      </c>
      <c r="E421" s="103">
        <f>SUM('510:816'!E421)</f>
        <v>0</v>
      </c>
      <c r="F421" s="103">
        <f>'Nacionalno sufinanciranje'!D421</f>
        <v>0</v>
      </c>
      <c r="G421" s="103">
        <f>'Nacionalno sufinanciranje'!E421</f>
        <v>0</v>
      </c>
      <c r="H421" s="14">
        <f t="shared" si="175"/>
        <v>0</v>
      </c>
      <c r="I421" s="14">
        <f t="shared" si="175"/>
        <v>0</v>
      </c>
      <c r="J421" s="62" t="str">
        <f t="shared" si="169"/>
        <v>-</v>
      </c>
    </row>
    <row r="422" spans="1:10" s="108" customFormat="1" ht="22.8" x14ac:dyDescent="0.2">
      <c r="A422" s="35">
        <v>96387</v>
      </c>
      <c r="B422" s="36" t="s">
        <v>644</v>
      </c>
      <c r="C422" s="37" t="s">
        <v>771</v>
      </c>
      <c r="D422" s="103">
        <f>SUM('510:816'!D422)</f>
        <v>0</v>
      </c>
      <c r="E422" s="103">
        <f>SUM('510:816'!E422)</f>
        <v>0</v>
      </c>
      <c r="F422" s="103">
        <f>'Nacionalno sufinanciranje'!D422</f>
        <v>0</v>
      </c>
      <c r="G422" s="103">
        <f>'Nacionalno sufinanciranje'!E422</f>
        <v>0</v>
      </c>
      <c r="H422" s="14">
        <f t="shared" si="175"/>
        <v>0</v>
      </c>
      <c r="I422" s="14">
        <f t="shared" si="175"/>
        <v>0</v>
      </c>
      <c r="J422" s="62" t="str">
        <f t="shared" si="169"/>
        <v>-</v>
      </c>
    </row>
    <row r="423" spans="1:10" s="108" customFormat="1" ht="22.8" x14ac:dyDescent="0.2">
      <c r="A423" s="56">
        <v>96388</v>
      </c>
      <c r="B423" s="57" t="s">
        <v>645</v>
      </c>
      <c r="C423" s="58" t="s">
        <v>772</v>
      </c>
      <c r="D423" s="103">
        <f>SUM('510:816'!D423)</f>
        <v>0</v>
      </c>
      <c r="E423" s="103">
        <f>SUM('510:816'!E423)</f>
        <v>0</v>
      </c>
      <c r="F423" s="103">
        <f>'Nacionalno sufinanciranje'!D423</f>
        <v>0</v>
      </c>
      <c r="G423" s="103">
        <f>'Nacionalno sufinanciranje'!E423</f>
        <v>0</v>
      </c>
      <c r="H423" s="14">
        <f t="shared" si="175"/>
        <v>0</v>
      </c>
      <c r="I423" s="14">
        <f t="shared" si="175"/>
        <v>0</v>
      </c>
      <c r="J423" s="62" t="str">
        <f t="shared" si="169"/>
        <v>-</v>
      </c>
    </row>
    <row r="424" spans="1:10" ht="36.75" customHeight="1" x14ac:dyDescent="0.2">
      <c r="A424" s="127" t="s">
        <v>773</v>
      </c>
      <c r="B424" s="128"/>
      <c r="C424" s="102"/>
      <c r="D424" s="19" t="s">
        <v>647</v>
      </c>
      <c r="E424" s="19" t="s">
        <v>648</v>
      </c>
      <c r="F424" s="19" t="s">
        <v>647</v>
      </c>
      <c r="G424" s="19" t="s">
        <v>648</v>
      </c>
      <c r="H424" s="19" t="s">
        <v>647</v>
      </c>
      <c r="I424" s="19" t="s">
        <v>648</v>
      </c>
      <c r="J424" s="31"/>
    </row>
    <row r="425" spans="1:10" s="108" customFormat="1" ht="22.8" x14ac:dyDescent="0.2">
      <c r="A425" s="38">
        <v>99171</v>
      </c>
      <c r="B425" s="49" t="s">
        <v>774</v>
      </c>
      <c r="C425" s="40">
        <v>99171</v>
      </c>
      <c r="D425" s="103">
        <f>SUM('510:816'!D425)</f>
        <v>0</v>
      </c>
      <c r="E425" s="103">
        <f>SUM('510:816'!E425)</f>
        <v>0</v>
      </c>
      <c r="F425" s="103">
        <f>'Nacionalno sufinanciranje'!D425</f>
        <v>0</v>
      </c>
      <c r="G425" s="103">
        <f>'Nacionalno sufinanciranje'!E425</f>
        <v>0</v>
      </c>
      <c r="H425" s="15">
        <f t="shared" ref="H425:I426" si="176">D425+F425</f>
        <v>0</v>
      </c>
      <c r="I425" s="15">
        <f t="shared" si="176"/>
        <v>0</v>
      </c>
      <c r="J425" s="62" t="str">
        <f>IF(H425&lt;&gt;0,IF(I425/H425&gt;=100,"&gt;&gt;100",I425/H425*100),"-")</f>
        <v>-</v>
      </c>
    </row>
    <row r="426" spans="1:10" s="108" customFormat="1" ht="12" x14ac:dyDescent="0.2">
      <c r="A426" s="59">
        <v>99653</v>
      </c>
      <c r="B426" s="60" t="s">
        <v>775</v>
      </c>
      <c r="C426" s="61">
        <v>99653</v>
      </c>
      <c r="D426" s="117">
        <f>SUM('510:816'!D426)</f>
        <v>0</v>
      </c>
      <c r="E426" s="117">
        <f>SUM('510:816'!E426)</f>
        <v>0</v>
      </c>
      <c r="F426" s="117">
        <f>'Nacionalno sufinanciranje'!D426</f>
        <v>0</v>
      </c>
      <c r="G426" s="117">
        <f>'Nacionalno sufinanciranje'!E426</f>
        <v>0</v>
      </c>
      <c r="H426" s="21">
        <f t="shared" si="176"/>
        <v>0</v>
      </c>
      <c r="I426" s="21">
        <f t="shared" si="176"/>
        <v>0</v>
      </c>
      <c r="J426" s="66" t="str">
        <f>IF(H426&lt;&gt;0,IF(I426/H426&gt;=100,"&gt;&gt;100",I426/H426*100),"-")</f>
        <v>-</v>
      </c>
    </row>
    <row r="427" spans="1:10" ht="15" customHeight="1" x14ac:dyDescent="0.2">
      <c r="J427" s="121"/>
    </row>
    <row r="428" spans="1:10" ht="15" customHeight="1" x14ac:dyDescent="0.2">
      <c r="J428" s="121"/>
    </row>
    <row r="429" spans="1:10" ht="15" customHeight="1" x14ac:dyDescent="0.2">
      <c r="J429" s="121"/>
    </row>
    <row r="430" spans="1:10" ht="15" customHeight="1" x14ac:dyDescent="0.2">
      <c r="J430" s="121"/>
    </row>
    <row r="431" spans="1:10" ht="15" customHeight="1" x14ac:dyDescent="0.2">
      <c r="J431" s="121"/>
    </row>
    <row r="432" spans="1:10" ht="15" customHeight="1" x14ac:dyDescent="0.2">
      <c r="J432" s="121"/>
    </row>
    <row r="433" spans="10:10" ht="15" customHeight="1" x14ac:dyDescent="0.2">
      <c r="J433" s="121"/>
    </row>
    <row r="434" spans="10:10" ht="15" customHeight="1" x14ac:dyDescent="0.2">
      <c r="J434" s="121"/>
    </row>
    <row r="435" spans="10:10" ht="15" customHeight="1" x14ac:dyDescent="0.2">
      <c r="J435" s="121"/>
    </row>
    <row r="436" spans="10:10" ht="15" customHeight="1" x14ac:dyDescent="0.2">
      <c r="J436" s="121"/>
    </row>
    <row r="437" spans="10:10" ht="15" customHeight="1" x14ac:dyDescent="0.2">
      <c r="J437" s="121"/>
    </row>
    <row r="438" spans="10:10" ht="15" customHeight="1" x14ac:dyDescent="0.2">
      <c r="J438" s="121"/>
    </row>
    <row r="439" spans="10:10" ht="15" customHeight="1" x14ac:dyDescent="0.2">
      <c r="J439" s="121"/>
    </row>
    <row r="440" spans="10:10" ht="15" customHeight="1" x14ac:dyDescent="0.2">
      <c r="J440" s="121"/>
    </row>
    <row r="441" spans="10:10" ht="15" customHeight="1" x14ac:dyDescent="0.2">
      <c r="J441" s="121"/>
    </row>
    <row r="442" spans="10:10" ht="15" customHeight="1" x14ac:dyDescent="0.2">
      <c r="J442" s="121"/>
    </row>
    <row r="443" spans="10:10" ht="15" customHeight="1" x14ac:dyDescent="0.2">
      <c r="J443" s="121"/>
    </row>
    <row r="444" spans="10:10" ht="15" customHeight="1" x14ac:dyDescent="0.2">
      <c r="J444" s="121"/>
    </row>
    <row r="445" spans="10:10" ht="15" customHeight="1" x14ac:dyDescent="0.2">
      <c r="J445" s="121"/>
    </row>
    <row r="446" spans="10:10" ht="15" customHeight="1" x14ac:dyDescent="0.2">
      <c r="J446" s="121"/>
    </row>
    <row r="447" spans="10:10" ht="15" customHeight="1" x14ac:dyDescent="0.2">
      <c r="J447" s="121"/>
    </row>
    <row r="448" spans="10:10" ht="15" customHeight="1" x14ac:dyDescent="0.2">
      <c r="J448" s="121"/>
    </row>
    <row r="449" spans="10:10" ht="15" customHeight="1" x14ac:dyDescent="0.2">
      <c r="J449" s="121"/>
    </row>
    <row r="450" spans="10:10" ht="15" customHeight="1" x14ac:dyDescent="0.2">
      <c r="J450" s="121"/>
    </row>
    <row r="451" spans="10:10" ht="15" customHeight="1" x14ac:dyDescent="0.2">
      <c r="J451" s="121"/>
    </row>
    <row r="452" spans="10:10" ht="15" customHeight="1" x14ac:dyDescent="0.2">
      <c r="J452" s="121"/>
    </row>
    <row r="453" spans="10:10" ht="15" customHeight="1" x14ac:dyDescent="0.2">
      <c r="J453" s="121"/>
    </row>
    <row r="454" spans="10:10" ht="15" customHeight="1" x14ac:dyDescent="0.2">
      <c r="J454" s="121"/>
    </row>
    <row r="455" spans="10:10" ht="15" customHeight="1" x14ac:dyDescent="0.2">
      <c r="J455" s="121"/>
    </row>
    <row r="456" spans="10:10" ht="15" customHeight="1" x14ac:dyDescent="0.2">
      <c r="J456" s="121"/>
    </row>
    <row r="457" spans="10:10" ht="15" customHeight="1" x14ac:dyDescent="0.2">
      <c r="J457" s="121"/>
    </row>
    <row r="458" spans="10:10" ht="15" customHeight="1" x14ac:dyDescent="0.2">
      <c r="J458" s="121"/>
    </row>
  </sheetData>
  <sheetProtection algorithmName="SHA-512" hashValue="SS7SRdstaF5Mh7jnW9/peKsZsorqYXJLd2zarja2G710Kjkybg+tzWMgDE83BUhMrkrlteoR/PhF4oPKSkfnhA==" saltValue="KWBGYtlZh5ypJXXiWgX38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I4 C5:I5 K320:K333 K2:XFD318 K425:XFD1048576 C279:I279 K334:XFD409 A3:C3 D321:G324 D326:G333 A334:I374 C375:I384 A385:I409 D411:G414 D416:G423 A424:I1048576 A6:I278 A280:I318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J334:J409 J424:J1048576 J3:J318" name="Range1_1"/>
    <protectedRange algorithmName="SHA-512" hashValue="R8frfBQ/MhInQYm+jLEgMwgPwCkrGPIUaxyIFLRSCn/+fIsUU6bmJDax/r7gTh2PEAEvgODYwg0rRRjqSM/oww==" saltValue="tbZzHO5lCNHCDH5y3XGZag==" spinCount="100000" sqref="D3:I3" name="Range1_3"/>
    <protectedRange algorithmName="SHA-512" hashValue="R8frfBQ/MhInQYm+jLEgMwgPwCkrGPIUaxyIFLRSCn/+fIsUU6bmJDax/r7gTh2PEAEvgODYwg0rRRjqSM/oww==" saltValue="tbZzHO5lCNHCDH5y3XGZag==" spinCount="100000" sqref="A319:I320 L320:XFD333 K319:XFD319 A325:I325 A321:C324 H321:I324 A326:C333 H326:I333" name="Range1_4"/>
    <protectedRange algorithmName="SHA-512" hashValue="R8frfBQ/MhInQYm+jLEgMwgPwCkrGPIUaxyIFLRSCn/+fIsUU6bmJDax/r7gTh2PEAEvgODYwg0rRRjqSM/oww==" saltValue="tbZzHO5lCNHCDH5y3XGZag==" spinCount="100000" sqref="J319:J333" name="Range1_1_1"/>
    <protectedRange algorithmName="SHA-512" hashValue="R8frfBQ/MhInQYm+jLEgMwgPwCkrGPIUaxyIFLRSCn/+fIsUU6bmJDax/r7gTh2PEAEvgODYwg0rRRjqSM/oww==" saltValue="tbZzHO5lCNHCDH5y3XGZag==" spinCount="100000" sqref="A410:I410 K410:XFD423 A415:I415 A411:C414 H411:I414 A416:C423 H416:I423" name="Range1_5"/>
    <protectedRange algorithmName="SHA-512" hashValue="R8frfBQ/MhInQYm+jLEgMwgPwCkrGPIUaxyIFLRSCn/+fIsUU6bmJDax/r7gTh2PEAEvgODYwg0rRRjqSM/oww==" saltValue="tbZzHO5lCNHCDH5y3XGZag==" spinCount="100000" sqref="J410:J423" name="Range1_1_2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I2" name="Range1_7_1"/>
    <protectedRange algorithmName="SHA-512" hashValue="R8frfBQ/MhInQYm+jLEgMwgPwCkrGPIUaxyIFLRSCn/+fIsUU6bmJDax/r7gTh2PEAEvgODYwg0rRRjqSM/oww==" saltValue="tbZzHO5lCNHCDH5y3XGZag==" spinCount="100000" sqref="J2" name="Range1_1_4"/>
  </protectedRanges>
  <mergeCells count="9">
    <mergeCell ref="A319:B319"/>
    <mergeCell ref="A334:B334"/>
    <mergeCell ref="A424:B424"/>
    <mergeCell ref="A2:J2"/>
    <mergeCell ref="D3:E3"/>
    <mergeCell ref="F3:G3"/>
    <mergeCell ref="H3:I3"/>
    <mergeCell ref="A5:B5"/>
    <mergeCell ref="A43:B43"/>
  </mergeCells>
  <conditionalFormatting sqref="D5:I426">
    <cfRule type="cellIs" dxfId="16" priority="1" operator="lessThan">
      <formula>-0.001</formula>
    </cfRule>
  </conditionalFormatting>
  <dataValidations count="1">
    <dataValidation type="whole" operator="greaterThanOrEqual" allowBlank="1" showInputMessage="1" showErrorMessage="1" sqref="H358:I361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51" fitToHeight="0" orientation="portrait"/>
  <headerFooter>
    <oddFooter>&amp;RStranica &amp;P od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8"/>
  <sheetViews>
    <sheetView tabSelected="1" topLeftCell="A22" zoomScaleNormal="100" workbookViewId="0">
      <selection activeCell="E34" sqref="E34"/>
    </sheetView>
  </sheetViews>
  <sheetFormatPr defaultColWidth="14.44140625" defaultRowHeight="11.4" x14ac:dyDescent="0.2"/>
  <cols>
    <col min="1" max="1" width="7.88671875" style="81" customWidth="1"/>
    <col min="2" max="2" width="60.109375" style="82" customWidth="1"/>
    <col min="3" max="3" width="8.109375" style="81" customWidth="1"/>
    <col min="4" max="5" width="14.6640625" style="83" customWidth="1"/>
    <col min="6" max="6" width="12.6640625" style="67" customWidth="1"/>
    <col min="7" max="7" width="14.44140625" style="67" customWidth="1"/>
    <col min="8" max="16384" width="14.44140625" style="67"/>
  </cols>
  <sheetData>
    <row r="1" spans="1:20" ht="44.25" customHeight="1" x14ac:dyDescent="0.2">
      <c r="A1" s="89" t="s">
        <v>0</v>
      </c>
      <c r="B1" s="123" t="s">
        <v>1</v>
      </c>
      <c r="C1" s="84" t="s">
        <v>2</v>
      </c>
      <c r="D1" s="125">
        <v>11</v>
      </c>
      <c r="E1" s="84" t="s">
        <v>3</v>
      </c>
      <c r="F1" s="125" t="s">
        <v>4</v>
      </c>
    </row>
    <row r="2" spans="1:20" s="68" customFormat="1" ht="42" customHeight="1" x14ac:dyDescent="0.25">
      <c r="A2" s="130" t="s">
        <v>783</v>
      </c>
      <c r="B2" s="130"/>
      <c r="C2" s="130"/>
      <c r="D2" s="130"/>
      <c r="E2" s="130"/>
    </row>
    <row r="3" spans="1:20" s="68" customFormat="1" ht="56.25" customHeight="1" x14ac:dyDescent="0.25">
      <c r="A3" s="22" t="s">
        <v>6</v>
      </c>
      <c r="B3" s="23" t="s">
        <v>7</v>
      </c>
      <c r="C3" s="24" t="s">
        <v>8</v>
      </c>
      <c r="D3" s="132" t="s">
        <v>778</v>
      </c>
      <c r="E3" s="134"/>
    </row>
    <row r="4" spans="1:20" s="70" customFormat="1" ht="12" customHeight="1" x14ac:dyDescent="0.25">
      <c r="A4" s="25">
        <v>1</v>
      </c>
      <c r="B4" s="26">
        <v>2</v>
      </c>
      <c r="C4" s="27" t="s">
        <v>10</v>
      </c>
      <c r="D4" s="28">
        <v>6</v>
      </c>
      <c r="E4" s="28">
        <v>7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 s="71" customFormat="1" ht="59.25" customHeight="1" x14ac:dyDescent="0.25">
      <c r="A5" s="127" t="s">
        <v>11</v>
      </c>
      <c r="B5" s="128"/>
      <c r="C5" s="94"/>
      <c r="D5" s="19" t="s">
        <v>12</v>
      </c>
      <c r="E5" s="20" t="s">
        <v>13</v>
      </c>
    </row>
    <row r="6" spans="1:20" s="73" customFormat="1" ht="12" x14ac:dyDescent="0.25">
      <c r="A6" s="32">
        <v>6</v>
      </c>
      <c r="B6" s="33" t="s">
        <v>14</v>
      </c>
      <c r="C6" s="34" t="s">
        <v>15</v>
      </c>
      <c r="D6" s="12">
        <f>+D7+D14+D19+D30+D35</f>
        <v>0</v>
      </c>
      <c r="E6" s="3">
        <f>+E7+E14+E19+E30+E35</f>
        <v>0</v>
      </c>
      <c r="F6" s="72"/>
    </row>
    <row r="7" spans="1:20" ht="12" x14ac:dyDescent="0.2">
      <c r="A7" s="35" t="s">
        <v>16</v>
      </c>
      <c r="B7" s="36" t="s">
        <v>17</v>
      </c>
      <c r="C7" s="37" t="s">
        <v>16</v>
      </c>
      <c r="D7" s="4">
        <f>D8+D11</f>
        <v>0</v>
      </c>
      <c r="E7" s="4">
        <f>E8+E11</f>
        <v>0</v>
      </c>
      <c r="F7" s="72"/>
    </row>
    <row r="8" spans="1:20" s="74" customFormat="1" ht="12" x14ac:dyDescent="0.2">
      <c r="A8" s="35" t="s">
        <v>18</v>
      </c>
      <c r="B8" s="36" t="s">
        <v>19</v>
      </c>
      <c r="C8" s="37" t="s">
        <v>18</v>
      </c>
      <c r="D8" s="4">
        <f>SUM(D9:D10)</f>
        <v>0</v>
      </c>
      <c r="E8" s="4">
        <f>SUM(E9:E10)</f>
        <v>0</v>
      </c>
      <c r="F8" s="72"/>
    </row>
    <row r="9" spans="1:20" s="74" customFormat="1" ht="12" x14ac:dyDescent="0.2">
      <c r="A9" s="35" t="s">
        <v>20</v>
      </c>
      <c r="B9" s="36" t="s">
        <v>21</v>
      </c>
      <c r="C9" s="37" t="s">
        <v>20</v>
      </c>
      <c r="D9" s="9"/>
      <c r="E9" s="9"/>
      <c r="F9" s="72"/>
    </row>
    <row r="10" spans="1:20" s="74" customFormat="1" ht="12" x14ac:dyDescent="0.2">
      <c r="A10" s="35">
        <v>63112</v>
      </c>
      <c r="B10" s="36" t="s">
        <v>22</v>
      </c>
      <c r="C10" s="37">
        <v>63112</v>
      </c>
      <c r="D10" s="9"/>
      <c r="E10" s="9"/>
      <c r="F10" s="72"/>
    </row>
    <row r="11" spans="1:20" ht="12" x14ac:dyDescent="0.2">
      <c r="A11" s="35" t="s">
        <v>23</v>
      </c>
      <c r="B11" s="36" t="s">
        <v>24</v>
      </c>
      <c r="C11" s="37" t="s">
        <v>23</v>
      </c>
      <c r="D11" s="4">
        <f>SUM(D12:D13)</f>
        <v>0</v>
      </c>
      <c r="E11" s="4">
        <f>SUM(E12:E13)</f>
        <v>0</v>
      </c>
      <c r="F11" s="72"/>
    </row>
    <row r="12" spans="1:20" s="74" customFormat="1" ht="12" x14ac:dyDescent="0.2">
      <c r="A12" s="35" t="s">
        <v>25</v>
      </c>
      <c r="B12" s="36" t="s">
        <v>26</v>
      </c>
      <c r="C12" s="37" t="s">
        <v>25</v>
      </c>
      <c r="D12" s="9"/>
      <c r="E12" s="9"/>
      <c r="F12" s="72"/>
    </row>
    <row r="13" spans="1:20" s="74" customFormat="1" ht="12" x14ac:dyDescent="0.2">
      <c r="A13" s="35">
        <v>63122</v>
      </c>
      <c r="B13" s="36" t="s">
        <v>27</v>
      </c>
      <c r="C13" s="37">
        <v>63122</v>
      </c>
      <c r="D13" s="9"/>
      <c r="E13" s="9"/>
      <c r="F13" s="72"/>
    </row>
    <row r="14" spans="1:20" ht="22.8" x14ac:dyDescent="0.2">
      <c r="A14" s="35">
        <v>632</v>
      </c>
      <c r="B14" s="36" t="s">
        <v>28</v>
      </c>
      <c r="C14" s="37" t="s">
        <v>29</v>
      </c>
      <c r="D14" s="4">
        <f>SUM(D15:D18)</f>
        <v>0</v>
      </c>
      <c r="E14" s="4">
        <f>SUM(E15:E18)</f>
        <v>0</v>
      </c>
      <c r="F14" s="72"/>
    </row>
    <row r="15" spans="1:20" ht="12" x14ac:dyDescent="0.2">
      <c r="A15" s="38">
        <v>6321</v>
      </c>
      <c r="B15" s="39" t="s">
        <v>30</v>
      </c>
      <c r="C15" s="37" t="s">
        <v>31</v>
      </c>
      <c r="D15" s="5"/>
      <c r="E15" s="5"/>
      <c r="F15" s="72"/>
    </row>
    <row r="16" spans="1:20" ht="12" x14ac:dyDescent="0.2">
      <c r="A16" s="38">
        <v>6322</v>
      </c>
      <c r="B16" s="39" t="s">
        <v>32</v>
      </c>
      <c r="C16" s="37" t="s">
        <v>33</v>
      </c>
      <c r="D16" s="5"/>
      <c r="E16" s="5"/>
      <c r="F16" s="72"/>
    </row>
    <row r="17" spans="1:6" ht="12" x14ac:dyDescent="0.2">
      <c r="A17" s="38">
        <v>6323</v>
      </c>
      <c r="B17" s="39" t="s">
        <v>34</v>
      </c>
      <c r="C17" s="37" t="s">
        <v>35</v>
      </c>
      <c r="D17" s="5"/>
      <c r="E17" s="5"/>
      <c r="F17" s="72"/>
    </row>
    <row r="18" spans="1:6" ht="12" x14ac:dyDescent="0.2">
      <c r="A18" s="38">
        <v>6324</v>
      </c>
      <c r="B18" s="39" t="s">
        <v>36</v>
      </c>
      <c r="C18" s="40" t="s">
        <v>37</v>
      </c>
      <c r="D18" s="5"/>
      <c r="E18" s="5"/>
      <c r="F18" s="72"/>
    </row>
    <row r="19" spans="1:6" ht="12" x14ac:dyDescent="0.2">
      <c r="A19" s="35" t="s">
        <v>38</v>
      </c>
      <c r="B19" s="36" t="s">
        <v>39</v>
      </c>
      <c r="C19" s="37" t="s">
        <v>38</v>
      </c>
      <c r="D19" s="4">
        <f>D20+D25</f>
        <v>0</v>
      </c>
      <c r="E19" s="4">
        <f>E20+E25</f>
        <v>0</v>
      </c>
      <c r="F19" s="72"/>
    </row>
    <row r="20" spans="1:6" ht="12" x14ac:dyDescent="0.2">
      <c r="A20" s="38" t="s">
        <v>40</v>
      </c>
      <c r="B20" s="39" t="s">
        <v>41</v>
      </c>
      <c r="C20" s="40" t="s">
        <v>40</v>
      </c>
      <c r="D20" s="4">
        <f>SUM(D21:D24)</f>
        <v>0</v>
      </c>
      <c r="E20" s="4">
        <f>SUM(E21:E24)</f>
        <v>0</v>
      </c>
      <c r="F20" s="72"/>
    </row>
    <row r="21" spans="1:6" ht="12" x14ac:dyDescent="0.2">
      <c r="A21" s="38" t="s">
        <v>42</v>
      </c>
      <c r="B21" s="39" t="s">
        <v>43</v>
      </c>
      <c r="C21" s="40" t="s">
        <v>42</v>
      </c>
      <c r="D21" s="5"/>
      <c r="E21" s="5"/>
      <c r="F21" s="72"/>
    </row>
    <row r="22" spans="1:6" ht="12" x14ac:dyDescent="0.2">
      <c r="A22" s="38" t="s">
        <v>44</v>
      </c>
      <c r="B22" s="39" t="s">
        <v>45</v>
      </c>
      <c r="C22" s="40" t="s">
        <v>44</v>
      </c>
      <c r="D22" s="5"/>
      <c r="E22" s="5"/>
      <c r="F22" s="72"/>
    </row>
    <row r="23" spans="1:6" ht="22.8" x14ac:dyDescent="0.2">
      <c r="A23" s="38" t="s">
        <v>46</v>
      </c>
      <c r="B23" s="39" t="s">
        <v>47</v>
      </c>
      <c r="C23" s="40" t="s">
        <v>46</v>
      </c>
      <c r="D23" s="5"/>
      <c r="E23" s="5"/>
      <c r="F23" s="72"/>
    </row>
    <row r="24" spans="1:6" ht="12" x14ac:dyDescent="0.2">
      <c r="A24" s="38" t="s">
        <v>48</v>
      </c>
      <c r="B24" s="39" t="s">
        <v>49</v>
      </c>
      <c r="C24" s="40" t="s">
        <v>48</v>
      </c>
      <c r="D24" s="5"/>
      <c r="E24" s="5"/>
      <c r="F24" s="72"/>
    </row>
    <row r="25" spans="1:6" s="72" customFormat="1" ht="12" x14ac:dyDescent="0.2">
      <c r="A25" s="41" t="s">
        <v>50</v>
      </c>
      <c r="B25" s="42" t="s">
        <v>51</v>
      </c>
      <c r="C25" s="43" t="s">
        <v>50</v>
      </c>
      <c r="D25" s="4">
        <f>SUM(D26:D29)</f>
        <v>0</v>
      </c>
      <c r="E25" s="4">
        <f>SUM(E26:E29)</f>
        <v>0</v>
      </c>
    </row>
    <row r="26" spans="1:6" s="75" customFormat="1" ht="12" x14ac:dyDescent="0.2">
      <c r="A26" s="38" t="s">
        <v>52</v>
      </c>
      <c r="B26" s="39" t="s">
        <v>53</v>
      </c>
      <c r="C26" s="40" t="s">
        <v>52</v>
      </c>
      <c r="D26" s="5"/>
      <c r="E26" s="5"/>
      <c r="F26" s="72"/>
    </row>
    <row r="27" spans="1:6" s="75" customFormat="1" ht="12" x14ac:dyDescent="0.2">
      <c r="A27" s="38" t="s">
        <v>54</v>
      </c>
      <c r="B27" s="39" t="s">
        <v>55</v>
      </c>
      <c r="C27" s="40" t="s">
        <v>54</v>
      </c>
      <c r="D27" s="5"/>
      <c r="E27" s="5"/>
      <c r="F27" s="72"/>
    </row>
    <row r="28" spans="1:6" s="75" customFormat="1" ht="22.8" x14ac:dyDescent="0.2">
      <c r="A28" s="38" t="s">
        <v>56</v>
      </c>
      <c r="B28" s="39" t="s">
        <v>57</v>
      </c>
      <c r="C28" s="40" t="s">
        <v>56</v>
      </c>
      <c r="D28" s="5"/>
      <c r="E28" s="5"/>
      <c r="F28" s="72"/>
    </row>
    <row r="29" spans="1:6" s="75" customFormat="1" ht="22.8" x14ac:dyDescent="0.2">
      <c r="A29" s="38" t="s">
        <v>58</v>
      </c>
      <c r="B29" s="39" t="s">
        <v>59</v>
      </c>
      <c r="C29" s="40" t="s">
        <v>58</v>
      </c>
      <c r="D29" s="5"/>
      <c r="E29" s="5"/>
      <c r="F29" s="72"/>
    </row>
    <row r="30" spans="1:6" s="72" customFormat="1" ht="12" x14ac:dyDescent="0.2">
      <c r="A30" s="44" t="s">
        <v>60</v>
      </c>
      <c r="B30" s="45" t="s">
        <v>61</v>
      </c>
      <c r="C30" s="43" t="s">
        <v>60</v>
      </c>
      <c r="D30" s="4">
        <f>SUM(D31:D34)</f>
        <v>0</v>
      </c>
      <c r="E30" s="4">
        <f>SUM(E31:E34)</f>
        <v>0</v>
      </c>
    </row>
    <row r="31" spans="1:6" s="72" customFormat="1" ht="12" x14ac:dyDescent="0.2">
      <c r="A31" s="44">
        <v>6391</v>
      </c>
      <c r="B31" s="45" t="s">
        <v>62</v>
      </c>
      <c r="C31" s="43" t="s">
        <v>63</v>
      </c>
      <c r="D31" s="6"/>
      <c r="E31" s="6"/>
    </row>
    <row r="32" spans="1:6" s="72" customFormat="1" ht="12" x14ac:dyDescent="0.2">
      <c r="A32" s="44">
        <v>6392</v>
      </c>
      <c r="B32" s="45" t="s">
        <v>64</v>
      </c>
      <c r="C32" s="43" t="s">
        <v>65</v>
      </c>
      <c r="D32" s="6"/>
      <c r="E32" s="6"/>
    </row>
    <row r="33" spans="1:6" s="72" customFormat="1" ht="22.8" x14ac:dyDescent="0.2">
      <c r="A33" s="44">
        <v>6393</v>
      </c>
      <c r="B33" s="45" t="s">
        <v>66</v>
      </c>
      <c r="C33" s="43" t="s">
        <v>67</v>
      </c>
      <c r="D33" s="6"/>
      <c r="E33" s="6"/>
    </row>
    <row r="34" spans="1:6" s="72" customFormat="1" ht="22.8" x14ac:dyDescent="0.2">
      <c r="A34" s="44">
        <v>6394</v>
      </c>
      <c r="B34" s="45" t="s">
        <v>68</v>
      </c>
      <c r="C34" s="43" t="s">
        <v>69</v>
      </c>
      <c r="D34" s="6"/>
      <c r="E34" s="6"/>
    </row>
    <row r="35" spans="1:6" ht="22.8" x14ac:dyDescent="0.2">
      <c r="A35" s="32">
        <v>671</v>
      </c>
      <c r="B35" s="46" t="s">
        <v>70</v>
      </c>
      <c r="C35" s="47" t="s">
        <v>71</v>
      </c>
      <c r="D35" s="4">
        <f>SUM(D36:D38)</f>
        <v>0</v>
      </c>
      <c r="E35" s="4">
        <f>SUM(E36:E38)</f>
        <v>0</v>
      </c>
      <c r="F35" s="72"/>
    </row>
    <row r="36" spans="1:6" ht="12" x14ac:dyDescent="0.2">
      <c r="A36" s="48">
        <v>6711</v>
      </c>
      <c r="B36" s="39" t="s">
        <v>72</v>
      </c>
      <c r="C36" s="47" t="s">
        <v>73</v>
      </c>
      <c r="D36" s="7"/>
      <c r="E36" s="7"/>
      <c r="F36" s="72"/>
    </row>
    <row r="37" spans="1:6" ht="22.8" x14ac:dyDescent="0.2">
      <c r="A37" s="48">
        <v>6712</v>
      </c>
      <c r="B37" s="49" t="s">
        <v>74</v>
      </c>
      <c r="C37" s="47" t="s">
        <v>75</v>
      </c>
      <c r="D37" s="7"/>
      <c r="E37" s="7"/>
      <c r="F37" s="72"/>
    </row>
    <row r="38" spans="1:6" ht="22.8" x14ac:dyDescent="0.2">
      <c r="A38" s="48" t="s">
        <v>76</v>
      </c>
      <c r="B38" s="39" t="s">
        <v>77</v>
      </c>
      <c r="C38" s="47" t="s">
        <v>76</v>
      </c>
      <c r="D38" s="7"/>
      <c r="E38" s="7"/>
      <c r="F38" s="72"/>
    </row>
    <row r="39" spans="1:6" s="73" customFormat="1" ht="12" x14ac:dyDescent="0.25">
      <c r="A39" s="32">
        <v>8</v>
      </c>
      <c r="B39" s="36" t="s">
        <v>78</v>
      </c>
      <c r="C39" s="34" t="s">
        <v>79</v>
      </c>
      <c r="D39" s="3">
        <f>D40</f>
        <v>0</v>
      </c>
      <c r="E39" s="3">
        <f>E40</f>
        <v>0</v>
      </c>
      <c r="F39" s="72"/>
    </row>
    <row r="40" spans="1:6" ht="22.8" x14ac:dyDescent="0.2">
      <c r="A40" s="48">
        <v>841</v>
      </c>
      <c r="B40" s="50" t="s">
        <v>80</v>
      </c>
      <c r="C40" s="47" t="s">
        <v>81</v>
      </c>
      <c r="D40" s="4">
        <f>SUM(D41:D42)</f>
        <v>0</v>
      </c>
      <c r="E40" s="4">
        <f>SUM(E41:E42)</f>
        <v>0</v>
      </c>
      <c r="F40" s="72"/>
    </row>
    <row r="41" spans="1:6" ht="12" x14ac:dyDescent="0.2">
      <c r="A41" s="48">
        <v>8413</v>
      </c>
      <c r="B41" s="50" t="s">
        <v>82</v>
      </c>
      <c r="C41" s="47" t="s">
        <v>83</v>
      </c>
      <c r="D41" s="7"/>
      <c r="E41" s="7"/>
      <c r="F41" s="72"/>
    </row>
    <row r="42" spans="1:6" ht="12" x14ac:dyDescent="0.2">
      <c r="A42" s="48">
        <v>8414</v>
      </c>
      <c r="B42" s="50" t="s">
        <v>84</v>
      </c>
      <c r="C42" s="47" t="s">
        <v>85</v>
      </c>
      <c r="D42" s="7"/>
      <c r="E42" s="7"/>
      <c r="F42" s="72"/>
    </row>
    <row r="43" spans="1:6" s="71" customFormat="1" ht="40.799999999999997" x14ac:dyDescent="0.25">
      <c r="A43" s="127" t="s">
        <v>86</v>
      </c>
      <c r="B43" s="128"/>
      <c r="C43" s="94"/>
      <c r="D43" s="2" t="s">
        <v>12</v>
      </c>
      <c r="E43" s="20" t="s">
        <v>13</v>
      </c>
    </row>
    <row r="44" spans="1:6" ht="12.75" customHeight="1" x14ac:dyDescent="0.2">
      <c r="A44" s="32">
        <v>3</v>
      </c>
      <c r="B44" s="33" t="s">
        <v>87</v>
      </c>
      <c r="C44" s="47" t="s">
        <v>10</v>
      </c>
      <c r="D44" s="4">
        <f>D45+D56+D94+D113+D122+D154+D165</f>
        <v>0</v>
      </c>
      <c r="E44" s="4">
        <f>E45+E56+E94+E113+E122+E154+E165</f>
        <v>0</v>
      </c>
    </row>
    <row r="45" spans="1:6" ht="12.75" customHeight="1" x14ac:dyDescent="0.2">
      <c r="A45" s="48">
        <v>31</v>
      </c>
      <c r="B45" s="50" t="s">
        <v>88</v>
      </c>
      <c r="C45" s="47" t="s">
        <v>89</v>
      </c>
      <c r="D45" s="4">
        <f t="shared" ref="D45:E45" si="0">D46+D51+D52</f>
        <v>0</v>
      </c>
      <c r="E45" s="4">
        <f t="shared" si="0"/>
        <v>0</v>
      </c>
    </row>
    <row r="46" spans="1:6" ht="12.75" customHeight="1" x14ac:dyDescent="0.2">
      <c r="A46" s="48">
        <v>311</v>
      </c>
      <c r="B46" s="50" t="s">
        <v>90</v>
      </c>
      <c r="C46" s="47" t="s">
        <v>91</v>
      </c>
      <c r="D46" s="4">
        <f t="shared" ref="D46:E46" si="1">SUM(D47:D50)</f>
        <v>0</v>
      </c>
      <c r="E46" s="4">
        <f t="shared" si="1"/>
        <v>0</v>
      </c>
    </row>
    <row r="47" spans="1:6" ht="12.75" customHeight="1" x14ac:dyDescent="0.2">
      <c r="A47" s="48">
        <v>3111</v>
      </c>
      <c r="B47" s="50" t="s">
        <v>92</v>
      </c>
      <c r="C47" s="47" t="s">
        <v>93</v>
      </c>
      <c r="D47" s="7"/>
      <c r="E47" s="7"/>
    </row>
    <row r="48" spans="1:6" ht="12.75" customHeight="1" x14ac:dyDescent="0.2">
      <c r="A48" s="48">
        <v>3112</v>
      </c>
      <c r="B48" s="50" t="s">
        <v>94</v>
      </c>
      <c r="C48" s="47" t="s">
        <v>95</v>
      </c>
      <c r="D48" s="7"/>
      <c r="E48" s="7"/>
    </row>
    <row r="49" spans="1:5" ht="12.75" customHeight="1" x14ac:dyDescent="0.2">
      <c r="A49" s="48">
        <v>3113</v>
      </c>
      <c r="B49" s="39" t="s">
        <v>96</v>
      </c>
      <c r="C49" s="47" t="s">
        <v>97</v>
      </c>
      <c r="D49" s="7"/>
      <c r="E49" s="7"/>
    </row>
    <row r="50" spans="1:5" ht="12.75" customHeight="1" x14ac:dyDescent="0.2">
      <c r="A50" s="48">
        <v>3114</v>
      </c>
      <c r="B50" s="39" t="s">
        <v>98</v>
      </c>
      <c r="C50" s="47" t="s">
        <v>99</v>
      </c>
      <c r="D50" s="7"/>
      <c r="E50" s="7"/>
    </row>
    <row r="51" spans="1:5" ht="12.75" customHeight="1" x14ac:dyDescent="0.2">
      <c r="A51" s="48">
        <v>312</v>
      </c>
      <c r="B51" s="39" t="s">
        <v>100</v>
      </c>
      <c r="C51" s="47" t="s">
        <v>101</v>
      </c>
      <c r="D51" s="7"/>
      <c r="E51" s="7"/>
    </row>
    <row r="52" spans="1:5" ht="12.75" customHeight="1" x14ac:dyDescent="0.2">
      <c r="A52" s="48">
        <v>313</v>
      </c>
      <c r="B52" s="39" t="s">
        <v>102</v>
      </c>
      <c r="C52" s="47" t="s">
        <v>103</v>
      </c>
      <c r="D52" s="4">
        <f t="shared" ref="D52:E52" si="2">SUM(D53:D55)</f>
        <v>0</v>
      </c>
      <c r="E52" s="4">
        <f t="shared" si="2"/>
        <v>0</v>
      </c>
    </row>
    <row r="53" spans="1:5" ht="12.75" customHeight="1" x14ac:dyDescent="0.2">
      <c r="A53" s="48">
        <v>3131</v>
      </c>
      <c r="B53" s="39" t="s">
        <v>104</v>
      </c>
      <c r="C53" s="47" t="s">
        <v>105</v>
      </c>
      <c r="D53" s="7"/>
      <c r="E53" s="7"/>
    </row>
    <row r="54" spans="1:5" ht="12.75" customHeight="1" x14ac:dyDescent="0.2">
      <c r="A54" s="48">
        <v>3132</v>
      </c>
      <c r="B54" s="39" t="s">
        <v>106</v>
      </c>
      <c r="C54" s="47" t="s">
        <v>107</v>
      </c>
      <c r="D54" s="7"/>
      <c r="E54" s="7"/>
    </row>
    <row r="55" spans="1:5" ht="12.75" customHeight="1" x14ac:dyDescent="0.2">
      <c r="A55" s="48">
        <v>3133</v>
      </c>
      <c r="B55" s="50" t="s">
        <v>108</v>
      </c>
      <c r="C55" s="47" t="s">
        <v>109</v>
      </c>
      <c r="D55" s="7"/>
      <c r="E55" s="7"/>
    </row>
    <row r="56" spans="1:5" ht="12.75" customHeight="1" x14ac:dyDescent="0.2">
      <c r="A56" s="38">
        <v>32</v>
      </c>
      <c r="B56" s="39" t="s">
        <v>110</v>
      </c>
      <c r="C56" s="47" t="s">
        <v>111</v>
      </c>
      <c r="D56" s="4">
        <f>D57+D62+D70+D80+D81+D86</f>
        <v>0</v>
      </c>
      <c r="E56" s="4">
        <f>E57+E62+E70+E80+E81+E86</f>
        <v>0</v>
      </c>
    </row>
    <row r="57" spans="1:5" ht="12.75" customHeight="1" x14ac:dyDescent="0.2">
      <c r="A57" s="48">
        <v>321</v>
      </c>
      <c r="B57" s="50" t="s">
        <v>112</v>
      </c>
      <c r="C57" s="47" t="s">
        <v>113</v>
      </c>
      <c r="D57" s="4">
        <f t="shared" ref="D57:E57" si="3">SUM(D58:D61)</f>
        <v>0</v>
      </c>
      <c r="E57" s="4">
        <f t="shared" si="3"/>
        <v>0</v>
      </c>
    </row>
    <row r="58" spans="1:5" ht="12.75" customHeight="1" x14ac:dyDescent="0.2">
      <c r="A58" s="48">
        <v>3211</v>
      </c>
      <c r="B58" s="50" t="s">
        <v>114</v>
      </c>
      <c r="C58" s="47" t="s">
        <v>115</v>
      </c>
      <c r="D58" s="7"/>
      <c r="E58" s="7"/>
    </row>
    <row r="59" spans="1:5" ht="12.75" customHeight="1" x14ac:dyDescent="0.2">
      <c r="A59" s="48">
        <v>3212</v>
      </c>
      <c r="B59" s="50" t="s">
        <v>116</v>
      </c>
      <c r="C59" s="47" t="s">
        <v>117</v>
      </c>
      <c r="D59" s="7"/>
      <c r="E59" s="7"/>
    </row>
    <row r="60" spans="1:5" ht="12.75" customHeight="1" x14ac:dyDescent="0.2">
      <c r="A60" s="48">
        <v>3213</v>
      </c>
      <c r="B60" s="50" t="s">
        <v>118</v>
      </c>
      <c r="C60" s="47" t="s">
        <v>119</v>
      </c>
      <c r="D60" s="7"/>
      <c r="E60" s="7"/>
    </row>
    <row r="61" spans="1:5" ht="12.75" customHeight="1" x14ac:dyDescent="0.2">
      <c r="A61" s="48">
        <v>3214</v>
      </c>
      <c r="B61" s="50" t="s">
        <v>120</v>
      </c>
      <c r="C61" s="47" t="s">
        <v>121</v>
      </c>
      <c r="D61" s="7"/>
      <c r="E61" s="7"/>
    </row>
    <row r="62" spans="1:5" ht="12.75" customHeight="1" x14ac:dyDescent="0.2">
      <c r="A62" s="48">
        <v>322</v>
      </c>
      <c r="B62" s="50" t="s">
        <v>122</v>
      </c>
      <c r="C62" s="47" t="s">
        <v>123</v>
      </c>
      <c r="D62" s="4">
        <f t="shared" ref="D62:E62" si="4">SUM(D63:D69)</f>
        <v>0</v>
      </c>
      <c r="E62" s="4">
        <f t="shared" si="4"/>
        <v>0</v>
      </c>
    </row>
    <row r="63" spans="1:5" ht="12.75" customHeight="1" x14ac:dyDescent="0.2">
      <c r="A63" s="48">
        <v>3221</v>
      </c>
      <c r="B63" s="50" t="s">
        <v>124</v>
      </c>
      <c r="C63" s="47" t="s">
        <v>125</v>
      </c>
      <c r="D63" s="7"/>
      <c r="E63" s="7"/>
    </row>
    <row r="64" spans="1:5" ht="12.75" customHeight="1" x14ac:dyDescent="0.2">
      <c r="A64" s="48">
        <v>3222</v>
      </c>
      <c r="B64" s="50" t="s">
        <v>126</v>
      </c>
      <c r="C64" s="47" t="s">
        <v>127</v>
      </c>
      <c r="D64" s="7"/>
      <c r="E64" s="7"/>
    </row>
    <row r="65" spans="1:5" ht="12.75" customHeight="1" x14ac:dyDescent="0.2">
      <c r="A65" s="48">
        <v>3223</v>
      </c>
      <c r="B65" s="39" t="s">
        <v>128</v>
      </c>
      <c r="C65" s="47" t="s">
        <v>129</v>
      </c>
      <c r="D65" s="7"/>
      <c r="E65" s="7"/>
    </row>
    <row r="66" spans="1:5" ht="12.75" customHeight="1" x14ac:dyDescent="0.2">
      <c r="A66" s="48">
        <v>3224</v>
      </c>
      <c r="B66" s="39" t="s">
        <v>130</v>
      </c>
      <c r="C66" s="47" t="s">
        <v>131</v>
      </c>
      <c r="D66" s="7"/>
      <c r="E66" s="7"/>
    </row>
    <row r="67" spans="1:5" ht="12.75" customHeight="1" x14ac:dyDescent="0.2">
      <c r="A67" s="48">
        <v>3225</v>
      </c>
      <c r="B67" s="39" t="s">
        <v>132</v>
      </c>
      <c r="C67" s="47" t="s">
        <v>133</v>
      </c>
      <c r="D67" s="7"/>
      <c r="E67" s="7"/>
    </row>
    <row r="68" spans="1:5" ht="12.75" customHeight="1" x14ac:dyDescent="0.2">
      <c r="A68" s="48">
        <v>3226</v>
      </c>
      <c r="B68" s="39" t="s">
        <v>134</v>
      </c>
      <c r="C68" s="47" t="s">
        <v>135</v>
      </c>
      <c r="D68" s="7"/>
      <c r="E68" s="7"/>
    </row>
    <row r="69" spans="1:5" ht="12.75" customHeight="1" x14ac:dyDescent="0.2">
      <c r="A69" s="48">
        <v>3227</v>
      </c>
      <c r="B69" s="39" t="s">
        <v>136</v>
      </c>
      <c r="C69" s="47" t="s">
        <v>137</v>
      </c>
      <c r="D69" s="7"/>
      <c r="E69" s="7"/>
    </row>
    <row r="70" spans="1:5" ht="12.75" customHeight="1" x14ac:dyDescent="0.2">
      <c r="A70" s="48">
        <v>323</v>
      </c>
      <c r="B70" s="39" t="s">
        <v>138</v>
      </c>
      <c r="C70" s="47" t="s">
        <v>139</v>
      </c>
      <c r="D70" s="4">
        <f t="shared" ref="D70:E70" si="5">SUM(D71:D79)</f>
        <v>0</v>
      </c>
      <c r="E70" s="4">
        <f t="shared" si="5"/>
        <v>0</v>
      </c>
    </row>
    <row r="71" spans="1:5" ht="12.75" customHeight="1" x14ac:dyDescent="0.2">
      <c r="A71" s="48">
        <v>3231</v>
      </c>
      <c r="B71" s="39" t="s">
        <v>140</v>
      </c>
      <c r="C71" s="47" t="s">
        <v>141</v>
      </c>
      <c r="D71" s="7"/>
      <c r="E71" s="7"/>
    </row>
    <row r="72" spans="1:5" ht="12.75" customHeight="1" x14ac:dyDescent="0.2">
      <c r="A72" s="48">
        <v>3232</v>
      </c>
      <c r="B72" s="39" t="s">
        <v>142</v>
      </c>
      <c r="C72" s="47" t="s">
        <v>143</v>
      </c>
      <c r="D72" s="7"/>
      <c r="E72" s="7"/>
    </row>
    <row r="73" spans="1:5" ht="12.75" customHeight="1" x14ac:dyDescent="0.2">
      <c r="A73" s="48">
        <v>3233</v>
      </c>
      <c r="B73" s="39" t="s">
        <v>144</v>
      </c>
      <c r="C73" s="47" t="s">
        <v>145</v>
      </c>
      <c r="D73" s="7"/>
      <c r="E73" s="7"/>
    </row>
    <row r="74" spans="1:5" ht="12.75" customHeight="1" x14ac:dyDescent="0.2">
      <c r="A74" s="48">
        <v>3234</v>
      </c>
      <c r="B74" s="39" t="s">
        <v>146</v>
      </c>
      <c r="C74" s="47" t="s">
        <v>147</v>
      </c>
      <c r="D74" s="7"/>
      <c r="E74" s="7"/>
    </row>
    <row r="75" spans="1:5" ht="12.75" customHeight="1" x14ac:dyDescent="0.2">
      <c r="A75" s="48">
        <v>3235</v>
      </c>
      <c r="B75" s="50" t="s">
        <v>148</v>
      </c>
      <c r="C75" s="47" t="s">
        <v>149</v>
      </c>
      <c r="D75" s="7"/>
      <c r="E75" s="7"/>
    </row>
    <row r="76" spans="1:5" ht="12.75" customHeight="1" x14ac:dyDescent="0.2">
      <c r="A76" s="48">
        <v>3236</v>
      </c>
      <c r="B76" s="50" t="s">
        <v>150</v>
      </c>
      <c r="C76" s="47" t="s">
        <v>151</v>
      </c>
      <c r="D76" s="7"/>
      <c r="E76" s="7"/>
    </row>
    <row r="77" spans="1:5" ht="12.75" customHeight="1" x14ac:dyDescent="0.2">
      <c r="A77" s="48">
        <v>3237</v>
      </c>
      <c r="B77" s="50" t="s">
        <v>152</v>
      </c>
      <c r="C77" s="47" t="s">
        <v>153</v>
      </c>
      <c r="D77" s="7"/>
      <c r="E77" s="7"/>
    </row>
    <row r="78" spans="1:5" ht="12.75" customHeight="1" x14ac:dyDescent="0.2">
      <c r="A78" s="48">
        <v>3238</v>
      </c>
      <c r="B78" s="50" t="s">
        <v>154</v>
      </c>
      <c r="C78" s="47" t="s">
        <v>155</v>
      </c>
      <c r="D78" s="7"/>
      <c r="E78" s="7"/>
    </row>
    <row r="79" spans="1:5" ht="12.75" customHeight="1" x14ac:dyDescent="0.2">
      <c r="A79" s="48">
        <v>3239</v>
      </c>
      <c r="B79" s="50" t="s">
        <v>156</v>
      </c>
      <c r="C79" s="47" t="s">
        <v>157</v>
      </c>
      <c r="D79" s="7"/>
      <c r="E79" s="7"/>
    </row>
    <row r="80" spans="1:5" ht="12.75" customHeight="1" x14ac:dyDescent="0.2">
      <c r="A80" s="48">
        <v>324</v>
      </c>
      <c r="B80" s="50" t="s">
        <v>158</v>
      </c>
      <c r="C80" s="47" t="s">
        <v>159</v>
      </c>
      <c r="D80" s="7"/>
      <c r="E80" s="7"/>
    </row>
    <row r="81" spans="1:5" ht="22.8" x14ac:dyDescent="0.2">
      <c r="A81" s="38" t="s">
        <v>160</v>
      </c>
      <c r="B81" s="39" t="s">
        <v>161</v>
      </c>
      <c r="C81" s="40" t="s">
        <v>160</v>
      </c>
      <c r="D81" s="4">
        <f>SUM(D82:D85)</f>
        <v>0</v>
      </c>
      <c r="E81" s="4">
        <f>SUM(E82:E85)</f>
        <v>0</v>
      </c>
    </row>
    <row r="82" spans="1:5" ht="12" x14ac:dyDescent="0.2">
      <c r="A82" s="38" t="s">
        <v>162</v>
      </c>
      <c r="B82" s="39" t="s">
        <v>163</v>
      </c>
      <c r="C82" s="40" t="s">
        <v>162</v>
      </c>
      <c r="D82" s="5"/>
      <c r="E82" s="5"/>
    </row>
    <row r="83" spans="1:5" ht="12.75" customHeight="1" x14ac:dyDescent="0.2">
      <c r="A83" s="38" t="s">
        <v>164</v>
      </c>
      <c r="B83" s="39" t="s">
        <v>165</v>
      </c>
      <c r="C83" s="40" t="s">
        <v>164</v>
      </c>
      <c r="D83" s="5"/>
      <c r="E83" s="5"/>
    </row>
    <row r="84" spans="1:5" ht="12" x14ac:dyDescent="0.2">
      <c r="A84" s="38" t="s">
        <v>166</v>
      </c>
      <c r="B84" s="39" t="s">
        <v>167</v>
      </c>
      <c r="C84" s="40" t="s">
        <v>166</v>
      </c>
      <c r="D84" s="5"/>
      <c r="E84" s="5"/>
    </row>
    <row r="85" spans="1:5" ht="12" x14ac:dyDescent="0.2">
      <c r="A85" s="38" t="s">
        <v>168</v>
      </c>
      <c r="B85" s="39" t="s">
        <v>169</v>
      </c>
      <c r="C85" s="40" t="s">
        <v>168</v>
      </c>
      <c r="D85" s="5"/>
      <c r="E85" s="5"/>
    </row>
    <row r="86" spans="1:5" ht="12.75" customHeight="1" x14ac:dyDescent="0.2">
      <c r="A86" s="48">
        <v>329</v>
      </c>
      <c r="B86" s="50" t="s">
        <v>170</v>
      </c>
      <c r="C86" s="47" t="s">
        <v>171</v>
      </c>
      <c r="D86" s="4">
        <f t="shared" ref="D86:E86" si="6">SUM(D87:D93)</f>
        <v>0</v>
      </c>
      <c r="E86" s="4">
        <f t="shared" si="6"/>
        <v>0</v>
      </c>
    </row>
    <row r="87" spans="1:5" ht="12.75" customHeight="1" x14ac:dyDescent="0.2">
      <c r="A87" s="48">
        <v>3291</v>
      </c>
      <c r="B87" s="51" t="s">
        <v>172</v>
      </c>
      <c r="C87" s="47" t="s">
        <v>173</v>
      </c>
      <c r="D87" s="7"/>
      <c r="E87" s="7"/>
    </row>
    <row r="88" spans="1:5" ht="12.75" customHeight="1" x14ac:dyDescent="0.2">
      <c r="A88" s="48">
        <v>3292</v>
      </c>
      <c r="B88" s="50" t="s">
        <v>174</v>
      </c>
      <c r="C88" s="47" t="s">
        <v>175</v>
      </c>
      <c r="D88" s="7"/>
      <c r="E88" s="7"/>
    </row>
    <row r="89" spans="1:5" ht="12.75" customHeight="1" x14ac:dyDescent="0.2">
      <c r="A89" s="48">
        <v>3293</v>
      </c>
      <c r="B89" s="50" t="s">
        <v>176</v>
      </c>
      <c r="C89" s="47" t="s">
        <v>177</v>
      </c>
      <c r="D89" s="7"/>
      <c r="E89" s="7"/>
    </row>
    <row r="90" spans="1:5" ht="12.75" customHeight="1" x14ac:dyDescent="0.2">
      <c r="A90" s="48">
        <v>3294</v>
      </c>
      <c r="B90" s="50" t="s">
        <v>178</v>
      </c>
      <c r="C90" s="47" t="s">
        <v>179</v>
      </c>
      <c r="D90" s="7"/>
      <c r="E90" s="7"/>
    </row>
    <row r="91" spans="1:5" ht="12.75" customHeight="1" x14ac:dyDescent="0.2">
      <c r="A91" s="48">
        <v>3295</v>
      </c>
      <c r="B91" s="50" t="s">
        <v>180</v>
      </c>
      <c r="C91" s="47" t="s">
        <v>181</v>
      </c>
      <c r="D91" s="7"/>
      <c r="E91" s="7"/>
    </row>
    <row r="92" spans="1:5" ht="12.75" customHeight="1" x14ac:dyDescent="0.2">
      <c r="A92" s="48" t="s">
        <v>182</v>
      </c>
      <c r="B92" s="50" t="s">
        <v>183</v>
      </c>
      <c r="C92" s="47" t="s">
        <v>182</v>
      </c>
      <c r="D92" s="7"/>
      <c r="E92" s="7"/>
    </row>
    <row r="93" spans="1:5" ht="12.75" customHeight="1" x14ac:dyDescent="0.2">
      <c r="A93" s="48">
        <v>3299</v>
      </c>
      <c r="B93" s="50" t="s">
        <v>184</v>
      </c>
      <c r="C93" s="47" t="s">
        <v>185</v>
      </c>
      <c r="D93" s="7"/>
      <c r="E93" s="7"/>
    </row>
    <row r="94" spans="1:5" ht="12.75" customHeight="1" x14ac:dyDescent="0.2">
      <c r="A94" s="48">
        <v>34</v>
      </c>
      <c r="B94" s="51" t="s">
        <v>186</v>
      </c>
      <c r="C94" s="47" t="s">
        <v>187</v>
      </c>
      <c r="D94" s="4">
        <f t="shared" ref="D94:E94" si="7">D95+D100+D108</f>
        <v>0</v>
      </c>
      <c r="E94" s="4">
        <f t="shared" si="7"/>
        <v>0</v>
      </c>
    </row>
    <row r="95" spans="1:5" ht="12.75" customHeight="1" x14ac:dyDescent="0.2">
      <c r="A95" s="48">
        <v>341</v>
      </c>
      <c r="B95" s="50" t="s">
        <v>188</v>
      </c>
      <c r="C95" s="47" t="s">
        <v>189</v>
      </c>
      <c r="D95" s="4">
        <f t="shared" ref="D95:E95" si="8">SUM(D96:D99)</f>
        <v>0</v>
      </c>
      <c r="E95" s="4">
        <f t="shared" si="8"/>
        <v>0</v>
      </c>
    </row>
    <row r="96" spans="1:5" ht="12.75" customHeight="1" x14ac:dyDescent="0.2">
      <c r="A96" s="48">
        <v>3411</v>
      </c>
      <c r="B96" s="50" t="s">
        <v>190</v>
      </c>
      <c r="C96" s="47" t="s">
        <v>191</v>
      </c>
      <c r="D96" s="7"/>
      <c r="E96" s="7"/>
    </row>
    <row r="97" spans="1:5" ht="12.75" customHeight="1" x14ac:dyDescent="0.2">
      <c r="A97" s="48">
        <v>3412</v>
      </c>
      <c r="B97" s="50" t="s">
        <v>192</v>
      </c>
      <c r="C97" s="47" t="s">
        <v>193</v>
      </c>
      <c r="D97" s="7"/>
      <c r="E97" s="7"/>
    </row>
    <row r="98" spans="1:5" ht="12.75" customHeight="1" x14ac:dyDescent="0.2">
      <c r="A98" s="48">
        <v>3413</v>
      </c>
      <c r="B98" s="50" t="s">
        <v>194</v>
      </c>
      <c r="C98" s="47" t="s">
        <v>195</v>
      </c>
      <c r="D98" s="7"/>
      <c r="E98" s="7"/>
    </row>
    <row r="99" spans="1:5" ht="12.75" customHeight="1" x14ac:dyDescent="0.2">
      <c r="A99" s="48">
        <v>3419</v>
      </c>
      <c r="B99" s="50" t="s">
        <v>196</v>
      </c>
      <c r="C99" s="47" t="s">
        <v>197</v>
      </c>
      <c r="D99" s="7"/>
      <c r="E99" s="7"/>
    </row>
    <row r="100" spans="1:5" ht="12.75" customHeight="1" x14ac:dyDescent="0.2">
      <c r="A100" s="48">
        <v>342</v>
      </c>
      <c r="B100" s="50" t="s">
        <v>198</v>
      </c>
      <c r="C100" s="47" t="s">
        <v>199</v>
      </c>
      <c r="D100" s="4">
        <f t="shared" ref="D100:E100" si="9">SUM(D101:D107)</f>
        <v>0</v>
      </c>
      <c r="E100" s="4">
        <f t="shared" si="9"/>
        <v>0</v>
      </c>
    </row>
    <row r="101" spans="1:5" ht="22.8" x14ac:dyDescent="0.2">
      <c r="A101" s="48">
        <v>3421</v>
      </c>
      <c r="B101" s="50" t="s">
        <v>200</v>
      </c>
      <c r="C101" s="47" t="s">
        <v>201</v>
      </c>
      <c r="D101" s="7"/>
      <c r="E101" s="7"/>
    </row>
    <row r="102" spans="1:5" ht="22.8" x14ac:dyDescent="0.2">
      <c r="A102" s="48">
        <v>3422</v>
      </c>
      <c r="B102" s="51" t="s">
        <v>202</v>
      </c>
      <c r="C102" s="47" t="s">
        <v>203</v>
      </c>
      <c r="D102" s="7"/>
      <c r="E102" s="7"/>
    </row>
    <row r="103" spans="1:5" ht="22.8" x14ac:dyDescent="0.2">
      <c r="A103" s="48">
        <v>3423</v>
      </c>
      <c r="B103" s="51" t="s">
        <v>204</v>
      </c>
      <c r="C103" s="47" t="s">
        <v>205</v>
      </c>
      <c r="D103" s="7"/>
      <c r="E103" s="7"/>
    </row>
    <row r="104" spans="1:5" ht="12.75" customHeight="1" x14ac:dyDescent="0.2">
      <c r="A104" s="48">
        <v>3425</v>
      </c>
      <c r="B104" s="50" t="s">
        <v>206</v>
      </c>
      <c r="C104" s="47" t="s">
        <v>207</v>
      </c>
      <c r="D104" s="7"/>
      <c r="E104" s="7"/>
    </row>
    <row r="105" spans="1:5" ht="12" x14ac:dyDescent="0.2">
      <c r="A105" s="48">
        <v>3426</v>
      </c>
      <c r="B105" s="50" t="s">
        <v>208</v>
      </c>
      <c r="C105" s="47" t="s">
        <v>209</v>
      </c>
      <c r="D105" s="7"/>
      <c r="E105" s="7"/>
    </row>
    <row r="106" spans="1:5" ht="22.8" x14ac:dyDescent="0.2">
      <c r="A106" s="48">
        <v>3427</v>
      </c>
      <c r="B106" s="50" t="s">
        <v>210</v>
      </c>
      <c r="C106" s="47" t="s">
        <v>211</v>
      </c>
      <c r="D106" s="7"/>
      <c r="E106" s="7"/>
    </row>
    <row r="107" spans="1:5" ht="12.75" customHeight="1" x14ac:dyDescent="0.2">
      <c r="A107" s="48">
        <v>3428</v>
      </c>
      <c r="B107" s="50" t="s">
        <v>212</v>
      </c>
      <c r="C107" s="47" t="s">
        <v>213</v>
      </c>
      <c r="D107" s="7"/>
      <c r="E107" s="7"/>
    </row>
    <row r="108" spans="1:5" ht="12.75" customHeight="1" x14ac:dyDescent="0.2">
      <c r="A108" s="48">
        <v>343</v>
      </c>
      <c r="B108" s="39" t="s">
        <v>214</v>
      </c>
      <c r="C108" s="47" t="s">
        <v>215</v>
      </c>
      <c r="D108" s="4">
        <f t="shared" ref="D108:E108" si="10">SUM(D109:D112)</f>
        <v>0</v>
      </c>
      <c r="E108" s="4">
        <f t="shared" si="10"/>
        <v>0</v>
      </c>
    </row>
    <row r="109" spans="1:5" ht="12.75" customHeight="1" x14ac:dyDescent="0.2">
      <c r="A109" s="48">
        <v>3431</v>
      </c>
      <c r="B109" s="49" t="s">
        <v>216</v>
      </c>
      <c r="C109" s="47" t="s">
        <v>217</v>
      </c>
      <c r="D109" s="7"/>
      <c r="E109" s="7"/>
    </row>
    <row r="110" spans="1:5" ht="12.75" customHeight="1" x14ac:dyDescent="0.2">
      <c r="A110" s="48">
        <v>3432</v>
      </c>
      <c r="B110" s="39" t="s">
        <v>218</v>
      </c>
      <c r="C110" s="47" t="s">
        <v>219</v>
      </c>
      <c r="D110" s="7"/>
      <c r="E110" s="7"/>
    </row>
    <row r="111" spans="1:5" ht="12.75" customHeight="1" x14ac:dyDescent="0.2">
      <c r="A111" s="48">
        <v>3433</v>
      </c>
      <c r="B111" s="39" t="s">
        <v>220</v>
      </c>
      <c r="C111" s="47" t="s">
        <v>221</v>
      </c>
      <c r="D111" s="7"/>
      <c r="E111" s="7"/>
    </row>
    <row r="112" spans="1:5" ht="12.75" customHeight="1" x14ac:dyDescent="0.2">
      <c r="A112" s="48">
        <v>3434</v>
      </c>
      <c r="B112" s="39" t="s">
        <v>222</v>
      </c>
      <c r="C112" s="47" t="s">
        <v>223</v>
      </c>
      <c r="D112" s="7"/>
      <c r="E112" s="7"/>
    </row>
    <row r="113" spans="1:5" ht="12.75" customHeight="1" x14ac:dyDescent="0.2">
      <c r="A113" s="48">
        <v>35</v>
      </c>
      <c r="B113" s="39" t="s">
        <v>224</v>
      </c>
      <c r="C113" s="47" t="s">
        <v>225</v>
      </c>
      <c r="D113" s="4">
        <f t="shared" ref="D113:E113" si="11">D114+D117+D121</f>
        <v>0</v>
      </c>
      <c r="E113" s="4">
        <f t="shared" si="11"/>
        <v>0</v>
      </c>
    </row>
    <row r="114" spans="1:5" ht="22.8" x14ac:dyDescent="0.2">
      <c r="A114" s="48">
        <v>351</v>
      </c>
      <c r="B114" s="39" t="s">
        <v>226</v>
      </c>
      <c r="C114" s="47" t="s">
        <v>227</v>
      </c>
      <c r="D114" s="4">
        <f t="shared" ref="D114:E114" si="12">SUM(D115:D116)</f>
        <v>0</v>
      </c>
      <c r="E114" s="4">
        <f t="shared" si="12"/>
        <v>0</v>
      </c>
    </row>
    <row r="115" spans="1:5" ht="12" x14ac:dyDescent="0.2">
      <c r="A115" s="48">
        <v>3511</v>
      </c>
      <c r="B115" s="39" t="s">
        <v>228</v>
      </c>
      <c r="C115" s="47" t="s">
        <v>229</v>
      </c>
      <c r="D115" s="7"/>
      <c r="E115" s="7"/>
    </row>
    <row r="116" spans="1:5" ht="12.75" customHeight="1" x14ac:dyDescent="0.2">
      <c r="A116" s="48">
        <v>3512</v>
      </c>
      <c r="B116" s="39" t="s">
        <v>230</v>
      </c>
      <c r="C116" s="47" t="s">
        <v>231</v>
      </c>
      <c r="D116" s="7"/>
      <c r="E116" s="7"/>
    </row>
    <row r="117" spans="1:5" ht="34.200000000000003" x14ac:dyDescent="0.2">
      <c r="A117" s="48">
        <v>352</v>
      </c>
      <c r="B117" s="39" t="s">
        <v>232</v>
      </c>
      <c r="C117" s="47" t="s">
        <v>233</v>
      </c>
      <c r="D117" s="4">
        <f t="shared" ref="D117:E117" si="13">SUM(D118:D120)</f>
        <v>0</v>
      </c>
      <c r="E117" s="4">
        <f t="shared" si="13"/>
        <v>0</v>
      </c>
    </row>
    <row r="118" spans="1:5" ht="12" x14ac:dyDescent="0.2">
      <c r="A118" s="48">
        <v>3521</v>
      </c>
      <c r="B118" s="39" t="s">
        <v>234</v>
      </c>
      <c r="C118" s="47" t="s">
        <v>235</v>
      </c>
      <c r="D118" s="7"/>
      <c r="E118" s="7"/>
    </row>
    <row r="119" spans="1:5" ht="12.75" customHeight="1" x14ac:dyDescent="0.2">
      <c r="A119" s="48">
        <v>3522</v>
      </c>
      <c r="B119" s="39" t="s">
        <v>236</v>
      </c>
      <c r="C119" s="47" t="s">
        <v>237</v>
      </c>
      <c r="D119" s="7"/>
      <c r="E119" s="7"/>
    </row>
    <row r="120" spans="1:5" ht="12.75" customHeight="1" x14ac:dyDescent="0.2">
      <c r="A120" s="48">
        <v>3523</v>
      </c>
      <c r="B120" s="50" t="s">
        <v>238</v>
      </c>
      <c r="C120" s="47" t="s">
        <v>239</v>
      </c>
      <c r="D120" s="7"/>
      <c r="E120" s="7"/>
    </row>
    <row r="121" spans="1:5" ht="22.8" x14ac:dyDescent="0.2">
      <c r="A121" s="48" t="s">
        <v>240</v>
      </c>
      <c r="B121" s="50" t="s">
        <v>241</v>
      </c>
      <c r="C121" s="47" t="s">
        <v>240</v>
      </c>
      <c r="D121" s="7"/>
      <c r="E121" s="7"/>
    </row>
    <row r="122" spans="1:5" ht="22.8" x14ac:dyDescent="0.2">
      <c r="A122" s="48">
        <v>36</v>
      </c>
      <c r="B122" s="39" t="s">
        <v>242</v>
      </c>
      <c r="C122" s="47" t="s">
        <v>243</v>
      </c>
      <c r="D122" s="4">
        <f>D123+D126+D129+D134+D138+D142+D146+D149</f>
        <v>0</v>
      </c>
      <c r="E122" s="4">
        <f>E123+E126+E129+E134+E138+E142+E146+E149</f>
        <v>0</v>
      </c>
    </row>
    <row r="123" spans="1:5" ht="12.75" customHeight="1" x14ac:dyDescent="0.2">
      <c r="A123" s="48">
        <v>361</v>
      </c>
      <c r="B123" s="50" t="s">
        <v>244</v>
      </c>
      <c r="C123" s="47" t="s">
        <v>245</v>
      </c>
      <c r="D123" s="4">
        <f t="shared" ref="D123:E123" si="14">SUM(D124:D125)</f>
        <v>0</v>
      </c>
      <c r="E123" s="4">
        <f t="shared" si="14"/>
        <v>0</v>
      </c>
    </row>
    <row r="124" spans="1:5" ht="12.75" customHeight="1" x14ac:dyDescent="0.2">
      <c r="A124" s="48">
        <v>3611</v>
      </c>
      <c r="B124" s="50" t="s">
        <v>246</v>
      </c>
      <c r="C124" s="47" t="s">
        <v>247</v>
      </c>
      <c r="D124" s="7"/>
      <c r="E124" s="7"/>
    </row>
    <row r="125" spans="1:5" ht="12.75" customHeight="1" x14ac:dyDescent="0.2">
      <c r="A125" s="48">
        <v>3612</v>
      </c>
      <c r="B125" s="50" t="s">
        <v>248</v>
      </c>
      <c r="C125" s="47" t="s">
        <v>249</v>
      </c>
      <c r="D125" s="7"/>
      <c r="E125" s="7"/>
    </row>
    <row r="126" spans="1:5" ht="22.8" x14ac:dyDescent="0.2">
      <c r="A126" s="48">
        <v>362</v>
      </c>
      <c r="B126" s="50" t="s">
        <v>250</v>
      </c>
      <c r="C126" s="47" t="s">
        <v>251</v>
      </c>
      <c r="D126" s="4">
        <f t="shared" ref="D126:E126" si="15">SUM(D127:D128)</f>
        <v>0</v>
      </c>
      <c r="E126" s="4">
        <f t="shared" si="15"/>
        <v>0</v>
      </c>
    </row>
    <row r="127" spans="1:5" ht="12" x14ac:dyDescent="0.2">
      <c r="A127" s="48">
        <v>3621</v>
      </c>
      <c r="B127" s="39" t="s">
        <v>252</v>
      </c>
      <c r="C127" s="47" t="s">
        <v>253</v>
      </c>
      <c r="D127" s="7"/>
      <c r="E127" s="7"/>
    </row>
    <row r="128" spans="1:5" ht="12" x14ac:dyDescent="0.2">
      <c r="A128" s="48">
        <v>3622</v>
      </c>
      <c r="B128" s="39" t="s">
        <v>254</v>
      </c>
      <c r="C128" s="47" t="s">
        <v>255</v>
      </c>
      <c r="D128" s="7"/>
      <c r="E128" s="7"/>
    </row>
    <row r="129" spans="1:5" ht="12" x14ac:dyDescent="0.2">
      <c r="A129" s="48">
        <v>363</v>
      </c>
      <c r="B129" s="39" t="s">
        <v>256</v>
      </c>
      <c r="C129" s="47" t="s">
        <v>257</v>
      </c>
      <c r="D129" s="4">
        <f t="shared" ref="D129:E129" si="16">SUM(D130:D133)</f>
        <v>0</v>
      </c>
      <c r="E129" s="4">
        <f t="shared" si="16"/>
        <v>0</v>
      </c>
    </row>
    <row r="130" spans="1:5" ht="12" x14ac:dyDescent="0.2">
      <c r="A130" s="48">
        <v>3631</v>
      </c>
      <c r="B130" s="39" t="s">
        <v>258</v>
      </c>
      <c r="C130" s="47" t="s">
        <v>259</v>
      </c>
      <c r="D130" s="7"/>
      <c r="E130" s="7"/>
    </row>
    <row r="131" spans="1:5" ht="12" x14ac:dyDescent="0.2">
      <c r="A131" s="48">
        <v>3632</v>
      </c>
      <c r="B131" s="39" t="s">
        <v>260</v>
      </c>
      <c r="C131" s="47" t="s">
        <v>261</v>
      </c>
      <c r="D131" s="7"/>
      <c r="E131" s="7"/>
    </row>
    <row r="132" spans="1:5" ht="22.8" x14ac:dyDescent="0.2">
      <c r="A132" s="48" t="s">
        <v>262</v>
      </c>
      <c r="B132" s="39" t="s">
        <v>263</v>
      </c>
      <c r="C132" s="47" t="s">
        <v>262</v>
      </c>
      <c r="D132" s="7"/>
      <c r="E132" s="7"/>
    </row>
    <row r="133" spans="1:5" ht="22.8" x14ac:dyDescent="0.2">
      <c r="A133" s="48" t="s">
        <v>264</v>
      </c>
      <c r="B133" s="39" t="s">
        <v>265</v>
      </c>
      <c r="C133" s="47" t="s">
        <v>264</v>
      </c>
      <c r="D133" s="7"/>
      <c r="E133" s="7"/>
    </row>
    <row r="134" spans="1:5" ht="22.8" x14ac:dyDescent="0.2">
      <c r="A134" s="38" t="s">
        <v>266</v>
      </c>
      <c r="B134" s="39" t="s">
        <v>267</v>
      </c>
      <c r="C134" s="40" t="s">
        <v>266</v>
      </c>
      <c r="D134" s="4">
        <f>SUM(D135:D137)</f>
        <v>0</v>
      </c>
      <c r="E134" s="4">
        <f>SUM(E135:E137)</f>
        <v>0</v>
      </c>
    </row>
    <row r="135" spans="1:5" ht="12" x14ac:dyDescent="0.2">
      <c r="A135" s="38" t="s">
        <v>268</v>
      </c>
      <c r="B135" s="39" t="s">
        <v>269</v>
      </c>
      <c r="C135" s="40" t="s">
        <v>268</v>
      </c>
      <c r="D135" s="5"/>
      <c r="E135" s="5"/>
    </row>
    <row r="136" spans="1:5" ht="12" x14ac:dyDescent="0.2">
      <c r="A136" s="38" t="s">
        <v>270</v>
      </c>
      <c r="B136" s="39" t="s">
        <v>271</v>
      </c>
      <c r="C136" s="40" t="s">
        <v>270</v>
      </c>
      <c r="D136" s="5"/>
      <c r="E136" s="5"/>
    </row>
    <row r="137" spans="1:5" ht="12" x14ac:dyDescent="0.2">
      <c r="A137" s="38" t="s">
        <v>272</v>
      </c>
      <c r="B137" s="39" t="s">
        <v>273</v>
      </c>
      <c r="C137" s="40" t="s">
        <v>272</v>
      </c>
      <c r="D137" s="5"/>
      <c r="E137" s="5"/>
    </row>
    <row r="138" spans="1:5" ht="12" x14ac:dyDescent="0.2">
      <c r="A138" s="48" t="s">
        <v>274</v>
      </c>
      <c r="B138" s="39" t="s">
        <v>275</v>
      </c>
      <c r="C138" s="47" t="s">
        <v>274</v>
      </c>
      <c r="D138" s="4">
        <f t="shared" ref="D138:E138" si="17">SUM(D139:D141)</f>
        <v>0</v>
      </c>
      <c r="E138" s="4">
        <f t="shared" si="17"/>
        <v>0</v>
      </c>
    </row>
    <row r="139" spans="1:5" ht="12.75" customHeight="1" x14ac:dyDescent="0.2">
      <c r="A139" s="48" t="s">
        <v>276</v>
      </c>
      <c r="B139" s="50" t="s">
        <v>277</v>
      </c>
      <c r="C139" s="47" t="s">
        <v>276</v>
      </c>
      <c r="D139" s="7"/>
      <c r="E139" s="7"/>
    </row>
    <row r="140" spans="1:5" ht="12.75" customHeight="1" x14ac:dyDescent="0.2">
      <c r="A140" s="48" t="s">
        <v>278</v>
      </c>
      <c r="B140" s="50" t="s">
        <v>279</v>
      </c>
      <c r="C140" s="47" t="s">
        <v>278</v>
      </c>
      <c r="D140" s="7"/>
      <c r="E140" s="7"/>
    </row>
    <row r="141" spans="1:5" ht="12.75" customHeight="1" x14ac:dyDescent="0.2">
      <c r="A141" s="48" t="s">
        <v>280</v>
      </c>
      <c r="B141" s="50" t="s">
        <v>281</v>
      </c>
      <c r="C141" s="47" t="s">
        <v>280</v>
      </c>
      <c r="D141" s="7"/>
      <c r="E141" s="7"/>
    </row>
    <row r="142" spans="1:5" ht="22.8" x14ac:dyDescent="0.2">
      <c r="A142" s="48" t="s">
        <v>282</v>
      </c>
      <c r="B142" s="50" t="s">
        <v>283</v>
      </c>
      <c r="C142" s="47" t="s">
        <v>282</v>
      </c>
      <c r="D142" s="4">
        <f t="shared" ref="D142:E142" si="18">SUM(D143:D145)</f>
        <v>0</v>
      </c>
      <c r="E142" s="4">
        <f t="shared" si="18"/>
        <v>0</v>
      </c>
    </row>
    <row r="143" spans="1:5" ht="22.8" x14ac:dyDescent="0.2">
      <c r="A143" s="48">
        <v>3672</v>
      </c>
      <c r="B143" s="50" t="s">
        <v>284</v>
      </c>
      <c r="C143" s="47" t="s">
        <v>285</v>
      </c>
      <c r="D143" s="7"/>
      <c r="E143" s="7"/>
    </row>
    <row r="144" spans="1:5" ht="22.8" x14ac:dyDescent="0.2">
      <c r="A144" s="48">
        <v>3673</v>
      </c>
      <c r="B144" s="50" t="s">
        <v>286</v>
      </c>
      <c r="C144" s="47" t="s">
        <v>287</v>
      </c>
      <c r="D144" s="7"/>
      <c r="E144" s="7"/>
    </row>
    <row r="145" spans="1:5" ht="22.8" x14ac:dyDescent="0.2">
      <c r="A145" s="48">
        <v>3674</v>
      </c>
      <c r="B145" s="50" t="s">
        <v>288</v>
      </c>
      <c r="C145" s="47" t="s">
        <v>289</v>
      </c>
      <c r="D145" s="7"/>
      <c r="E145" s="7"/>
    </row>
    <row r="146" spans="1:5" ht="12.75" customHeight="1" x14ac:dyDescent="0.2">
      <c r="A146" s="48" t="s">
        <v>290</v>
      </c>
      <c r="B146" s="50" t="s">
        <v>291</v>
      </c>
      <c r="C146" s="47" t="s">
        <v>290</v>
      </c>
      <c r="D146" s="4">
        <f>SUM(D147:D148)</f>
        <v>0</v>
      </c>
      <c r="E146" s="4">
        <f>SUM(E147:E148)</f>
        <v>0</v>
      </c>
    </row>
    <row r="147" spans="1:5" ht="12.75" customHeight="1" x14ac:dyDescent="0.2">
      <c r="A147" s="48" t="s">
        <v>292</v>
      </c>
      <c r="B147" s="50" t="s">
        <v>293</v>
      </c>
      <c r="C147" s="47" t="s">
        <v>292</v>
      </c>
      <c r="D147" s="7"/>
      <c r="E147" s="7"/>
    </row>
    <row r="148" spans="1:5" ht="12" x14ac:dyDescent="0.2">
      <c r="A148" s="48" t="s">
        <v>294</v>
      </c>
      <c r="B148" s="50" t="s">
        <v>295</v>
      </c>
      <c r="C148" s="47" t="s">
        <v>294</v>
      </c>
      <c r="D148" s="7"/>
      <c r="E148" s="7"/>
    </row>
    <row r="149" spans="1:5" ht="12" x14ac:dyDescent="0.2">
      <c r="A149" s="48" t="s">
        <v>296</v>
      </c>
      <c r="B149" s="50" t="s">
        <v>297</v>
      </c>
      <c r="C149" s="47" t="s">
        <v>296</v>
      </c>
      <c r="D149" s="4">
        <f t="shared" ref="D149:E149" si="19">SUM(D150:D153)</f>
        <v>0</v>
      </c>
      <c r="E149" s="4">
        <f t="shared" si="19"/>
        <v>0</v>
      </c>
    </row>
    <row r="150" spans="1:5" ht="12.75" customHeight="1" x14ac:dyDescent="0.2">
      <c r="A150" s="48" t="s">
        <v>298</v>
      </c>
      <c r="B150" s="50" t="s">
        <v>62</v>
      </c>
      <c r="C150" s="47" t="s">
        <v>298</v>
      </c>
      <c r="D150" s="7"/>
      <c r="E150" s="7"/>
    </row>
    <row r="151" spans="1:5" ht="12.75" customHeight="1" x14ac:dyDescent="0.2">
      <c r="A151" s="48" t="s">
        <v>299</v>
      </c>
      <c r="B151" s="50" t="s">
        <v>64</v>
      </c>
      <c r="C151" s="47" t="s">
        <v>299</v>
      </c>
      <c r="D151" s="7"/>
      <c r="E151" s="7"/>
    </row>
    <row r="152" spans="1:5" ht="22.8" x14ac:dyDescent="0.2">
      <c r="A152" s="48" t="s">
        <v>300</v>
      </c>
      <c r="B152" s="50" t="s">
        <v>66</v>
      </c>
      <c r="C152" s="47" t="s">
        <v>300</v>
      </c>
      <c r="D152" s="7"/>
      <c r="E152" s="7"/>
    </row>
    <row r="153" spans="1:5" ht="22.8" x14ac:dyDescent="0.2">
      <c r="A153" s="48" t="s">
        <v>301</v>
      </c>
      <c r="B153" s="50" t="s">
        <v>68</v>
      </c>
      <c r="C153" s="47" t="s">
        <v>301</v>
      </c>
      <c r="D153" s="7"/>
      <c r="E153" s="7"/>
    </row>
    <row r="154" spans="1:5" ht="22.8" x14ac:dyDescent="0.2">
      <c r="A154" s="48">
        <v>37</v>
      </c>
      <c r="B154" s="50" t="s">
        <v>302</v>
      </c>
      <c r="C154" s="47" t="s">
        <v>303</v>
      </c>
      <c r="D154" s="4">
        <f t="shared" ref="D154:E154" si="20">D155+D161</f>
        <v>0</v>
      </c>
      <c r="E154" s="4">
        <f t="shared" si="20"/>
        <v>0</v>
      </c>
    </row>
    <row r="155" spans="1:5" ht="12" x14ac:dyDescent="0.2">
      <c r="A155" s="48">
        <v>371</v>
      </c>
      <c r="B155" s="50" t="s">
        <v>304</v>
      </c>
      <c r="C155" s="47" t="s">
        <v>305</v>
      </c>
      <c r="D155" s="4">
        <f t="shared" ref="D155:E155" si="21">SUM(D156:D160)</f>
        <v>0</v>
      </c>
      <c r="E155" s="4">
        <f t="shared" si="21"/>
        <v>0</v>
      </c>
    </row>
    <row r="156" spans="1:5" ht="22.8" x14ac:dyDescent="0.2">
      <c r="A156" s="48">
        <v>3711</v>
      </c>
      <c r="B156" s="50" t="s">
        <v>306</v>
      </c>
      <c r="C156" s="47" t="s">
        <v>307</v>
      </c>
      <c r="D156" s="7"/>
      <c r="E156" s="7"/>
    </row>
    <row r="157" spans="1:5" ht="22.8" x14ac:dyDescent="0.2">
      <c r="A157" s="48">
        <v>3712</v>
      </c>
      <c r="B157" s="50" t="s">
        <v>308</v>
      </c>
      <c r="C157" s="47" t="s">
        <v>309</v>
      </c>
      <c r="D157" s="7"/>
      <c r="E157" s="7"/>
    </row>
    <row r="158" spans="1:5" ht="12" x14ac:dyDescent="0.2">
      <c r="A158" s="48" t="s">
        <v>310</v>
      </c>
      <c r="B158" s="50" t="s">
        <v>311</v>
      </c>
      <c r="C158" s="47" t="s">
        <v>310</v>
      </c>
      <c r="D158" s="7"/>
      <c r="E158" s="7"/>
    </row>
    <row r="159" spans="1:5" ht="12" x14ac:dyDescent="0.2">
      <c r="A159" s="48" t="s">
        <v>312</v>
      </c>
      <c r="B159" s="50" t="s">
        <v>313</v>
      </c>
      <c r="C159" s="47" t="s">
        <v>312</v>
      </c>
      <c r="D159" s="7"/>
      <c r="E159" s="7"/>
    </row>
    <row r="160" spans="1:5" ht="12" x14ac:dyDescent="0.2">
      <c r="A160" s="48" t="s">
        <v>314</v>
      </c>
      <c r="B160" s="39" t="s">
        <v>315</v>
      </c>
      <c r="C160" s="47" t="s">
        <v>314</v>
      </c>
      <c r="D160" s="7"/>
      <c r="E160" s="7"/>
    </row>
    <row r="161" spans="1:5" ht="12" x14ac:dyDescent="0.2">
      <c r="A161" s="48">
        <v>372</v>
      </c>
      <c r="B161" s="49" t="s">
        <v>316</v>
      </c>
      <c r="C161" s="47" t="s">
        <v>317</v>
      </c>
      <c r="D161" s="4">
        <f t="shared" ref="D161:E161" si="22">SUM(D162:D164)</f>
        <v>0</v>
      </c>
      <c r="E161" s="4">
        <f t="shared" si="22"/>
        <v>0</v>
      </c>
    </row>
    <row r="162" spans="1:5" ht="12.75" customHeight="1" x14ac:dyDescent="0.2">
      <c r="A162" s="48">
        <v>3721</v>
      </c>
      <c r="B162" s="39" t="s">
        <v>318</v>
      </c>
      <c r="C162" s="47" t="s">
        <v>319</v>
      </c>
      <c r="D162" s="7"/>
      <c r="E162" s="7"/>
    </row>
    <row r="163" spans="1:5" ht="12.75" customHeight="1" x14ac:dyDescent="0.2">
      <c r="A163" s="48">
        <v>3722</v>
      </c>
      <c r="B163" s="39" t="s">
        <v>320</v>
      </c>
      <c r="C163" s="47" t="s">
        <v>321</v>
      </c>
      <c r="D163" s="7"/>
      <c r="E163" s="7"/>
    </row>
    <row r="164" spans="1:5" ht="12.75" customHeight="1" x14ac:dyDescent="0.2">
      <c r="A164" s="48" t="s">
        <v>322</v>
      </c>
      <c r="B164" s="39" t="s">
        <v>323</v>
      </c>
      <c r="C164" s="47" t="s">
        <v>322</v>
      </c>
      <c r="D164" s="7"/>
      <c r="E164" s="7"/>
    </row>
    <row r="165" spans="1:5" ht="22.8" x14ac:dyDescent="0.2">
      <c r="A165" s="48">
        <v>38</v>
      </c>
      <c r="B165" s="39" t="s">
        <v>324</v>
      </c>
      <c r="C165" s="47" t="s">
        <v>325</v>
      </c>
      <c r="D165" s="4">
        <f t="shared" ref="D165:E165" si="23">D166+D170+D175+D181</f>
        <v>0</v>
      </c>
      <c r="E165" s="4">
        <f t="shared" si="23"/>
        <v>0</v>
      </c>
    </row>
    <row r="166" spans="1:5" ht="12.75" customHeight="1" x14ac:dyDescent="0.2">
      <c r="A166" s="48">
        <v>381</v>
      </c>
      <c r="B166" s="50" t="s">
        <v>326</v>
      </c>
      <c r="C166" s="47" t="s">
        <v>327</v>
      </c>
      <c r="D166" s="4">
        <f t="shared" ref="D166:E166" si="24">SUM(D167:D169)</f>
        <v>0</v>
      </c>
      <c r="E166" s="4">
        <f t="shared" si="24"/>
        <v>0</v>
      </c>
    </row>
    <row r="167" spans="1:5" ht="12.75" customHeight="1" x14ac:dyDescent="0.2">
      <c r="A167" s="48">
        <v>3811</v>
      </c>
      <c r="B167" s="50" t="s">
        <v>328</v>
      </c>
      <c r="C167" s="47" t="s">
        <v>329</v>
      </c>
      <c r="D167" s="7"/>
      <c r="E167" s="7"/>
    </row>
    <row r="168" spans="1:5" ht="12.75" customHeight="1" x14ac:dyDescent="0.2">
      <c r="A168" s="48">
        <v>3812</v>
      </c>
      <c r="B168" s="50" t="s">
        <v>330</v>
      </c>
      <c r="C168" s="47" t="s">
        <v>331</v>
      </c>
      <c r="D168" s="7"/>
      <c r="E168" s="7"/>
    </row>
    <row r="169" spans="1:5" ht="12.75" customHeight="1" x14ac:dyDescent="0.2">
      <c r="A169" s="48" t="s">
        <v>332</v>
      </c>
      <c r="B169" s="50" t="s">
        <v>333</v>
      </c>
      <c r="C169" s="47" t="s">
        <v>332</v>
      </c>
      <c r="D169" s="7"/>
      <c r="E169" s="7"/>
    </row>
    <row r="170" spans="1:5" ht="12.75" customHeight="1" x14ac:dyDescent="0.2">
      <c r="A170" s="48">
        <v>382</v>
      </c>
      <c r="B170" s="39" t="s">
        <v>334</v>
      </c>
      <c r="C170" s="47" t="s">
        <v>335</v>
      </c>
      <c r="D170" s="4">
        <f t="shared" ref="D170:E170" si="25">SUM(D171:D174)</f>
        <v>0</v>
      </c>
      <c r="E170" s="4">
        <f t="shared" si="25"/>
        <v>0</v>
      </c>
    </row>
    <row r="171" spans="1:5" ht="12.75" customHeight="1" x14ac:dyDescent="0.2">
      <c r="A171" s="48">
        <v>3821</v>
      </c>
      <c r="B171" s="50" t="s">
        <v>336</v>
      </c>
      <c r="C171" s="47" t="s">
        <v>337</v>
      </c>
      <c r="D171" s="7"/>
      <c r="E171" s="7"/>
    </row>
    <row r="172" spans="1:5" ht="12.75" customHeight="1" x14ac:dyDescent="0.2">
      <c r="A172" s="48">
        <v>3822</v>
      </c>
      <c r="B172" s="50" t="s">
        <v>338</v>
      </c>
      <c r="C172" s="47" t="s">
        <v>339</v>
      </c>
      <c r="D172" s="7"/>
      <c r="E172" s="7"/>
    </row>
    <row r="173" spans="1:5" ht="12.75" customHeight="1" x14ac:dyDescent="0.2">
      <c r="A173" s="48" t="s">
        <v>340</v>
      </c>
      <c r="B173" s="50" t="s">
        <v>341</v>
      </c>
      <c r="C173" s="47" t="s">
        <v>340</v>
      </c>
      <c r="D173" s="7"/>
      <c r="E173" s="7"/>
    </row>
    <row r="174" spans="1:5" ht="22.8" x14ac:dyDescent="0.2">
      <c r="A174" s="48" t="s">
        <v>342</v>
      </c>
      <c r="B174" s="50" t="s">
        <v>343</v>
      </c>
      <c r="C174" s="47" t="s">
        <v>342</v>
      </c>
      <c r="D174" s="7"/>
      <c r="E174" s="7"/>
    </row>
    <row r="175" spans="1:5" ht="12.75" customHeight="1" x14ac:dyDescent="0.2">
      <c r="A175" s="48">
        <v>383</v>
      </c>
      <c r="B175" s="50" t="s">
        <v>344</v>
      </c>
      <c r="C175" s="47" t="s">
        <v>345</v>
      </c>
      <c r="D175" s="4">
        <f t="shared" ref="D175:E175" si="26">SUM(D176:D180)</f>
        <v>0</v>
      </c>
      <c r="E175" s="4">
        <f t="shared" si="26"/>
        <v>0</v>
      </c>
    </row>
    <row r="176" spans="1:5" ht="12.75" customHeight="1" x14ac:dyDescent="0.2">
      <c r="A176" s="48">
        <v>3831</v>
      </c>
      <c r="B176" s="50" t="s">
        <v>346</v>
      </c>
      <c r="C176" s="47" t="s">
        <v>347</v>
      </c>
      <c r="D176" s="7"/>
      <c r="E176" s="7"/>
    </row>
    <row r="177" spans="1:5" ht="12.75" customHeight="1" x14ac:dyDescent="0.2">
      <c r="A177" s="48">
        <v>3832</v>
      </c>
      <c r="B177" s="50" t="s">
        <v>348</v>
      </c>
      <c r="C177" s="47" t="s">
        <v>349</v>
      </c>
      <c r="D177" s="7"/>
      <c r="E177" s="7"/>
    </row>
    <row r="178" spans="1:5" ht="12.75" customHeight="1" x14ac:dyDescent="0.2">
      <c r="A178" s="48">
        <v>3833</v>
      </c>
      <c r="B178" s="50" t="s">
        <v>350</v>
      </c>
      <c r="C178" s="47" t="s">
        <v>351</v>
      </c>
      <c r="D178" s="7"/>
      <c r="E178" s="7"/>
    </row>
    <row r="179" spans="1:5" ht="12.75" customHeight="1" x14ac:dyDescent="0.2">
      <c r="A179" s="48">
        <v>3834</v>
      </c>
      <c r="B179" s="50" t="s">
        <v>352</v>
      </c>
      <c r="C179" s="47" t="s">
        <v>353</v>
      </c>
      <c r="D179" s="7"/>
      <c r="E179" s="7"/>
    </row>
    <row r="180" spans="1:5" ht="12.75" customHeight="1" x14ac:dyDescent="0.2">
      <c r="A180" s="48" t="s">
        <v>354</v>
      </c>
      <c r="B180" s="50" t="s">
        <v>355</v>
      </c>
      <c r="C180" s="47" t="s">
        <v>354</v>
      </c>
      <c r="D180" s="7"/>
      <c r="E180" s="7"/>
    </row>
    <row r="181" spans="1:5" ht="12.75" customHeight="1" x14ac:dyDescent="0.2">
      <c r="A181" s="48">
        <v>386</v>
      </c>
      <c r="B181" s="39" t="s">
        <v>356</v>
      </c>
      <c r="C181" s="47" t="s">
        <v>357</v>
      </c>
      <c r="D181" s="4">
        <f>SUM(D182:D186)</f>
        <v>0</v>
      </c>
      <c r="E181" s="4">
        <f>SUM(E182:E186)</f>
        <v>0</v>
      </c>
    </row>
    <row r="182" spans="1:5" ht="22.8" x14ac:dyDescent="0.2">
      <c r="A182" s="48">
        <v>3861</v>
      </c>
      <c r="B182" s="50" t="s">
        <v>358</v>
      </c>
      <c r="C182" s="47" t="s">
        <v>359</v>
      </c>
      <c r="D182" s="7"/>
      <c r="E182" s="7"/>
    </row>
    <row r="183" spans="1:5" ht="22.8" x14ac:dyDescent="0.2">
      <c r="A183" s="48">
        <v>3862</v>
      </c>
      <c r="B183" s="39" t="s">
        <v>360</v>
      </c>
      <c r="C183" s="47" t="s">
        <v>361</v>
      </c>
      <c r="D183" s="7"/>
      <c r="E183" s="7"/>
    </row>
    <row r="184" spans="1:5" ht="12.75" customHeight="1" x14ac:dyDescent="0.2">
      <c r="A184" s="48">
        <v>3863</v>
      </c>
      <c r="B184" s="39" t="s">
        <v>362</v>
      </c>
      <c r="C184" s="47" t="s">
        <v>363</v>
      </c>
      <c r="D184" s="7"/>
      <c r="E184" s="7"/>
    </row>
    <row r="185" spans="1:5" ht="12.75" customHeight="1" x14ac:dyDescent="0.2">
      <c r="A185" s="48" t="s">
        <v>364</v>
      </c>
      <c r="B185" s="39" t="s">
        <v>365</v>
      </c>
      <c r="C185" s="47" t="s">
        <v>364</v>
      </c>
      <c r="D185" s="7"/>
      <c r="E185" s="7"/>
    </row>
    <row r="186" spans="1:5" ht="22.8" x14ac:dyDescent="0.2">
      <c r="A186" s="48" t="s">
        <v>366</v>
      </c>
      <c r="B186" s="39" t="s">
        <v>367</v>
      </c>
      <c r="C186" s="47" t="s">
        <v>366</v>
      </c>
      <c r="D186" s="7"/>
      <c r="E186" s="7"/>
    </row>
    <row r="187" spans="1:5" ht="12.75" customHeight="1" x14ac:dyDescent="0.2">
      <c r="A187" s="32">
        <v>4</v>
      </c>
      <c r="B187" s="33" t="s">
        <v>368</v>
      </c>
      <c r="C187" s="47" t="s">
        <v>369</v>
      </c>
      <c r="D187" s="4">
        <f>D188+D200+D233+D237+D239</f>
        <v>0</v>
      </c>
      <c r="E187" s="4">
        <f>E188+E200+E233+E237+E239</f>
        <v>0</v>
      </c>
    </row>
    <row r="188" spans="1:5" ht="12" x14ac:dyDescent="0.2">
      <c r="A188" s="32">
        <v>41</v>
      </c>
      <c r="B188" s="33" t="s">
        <v>370</v>
      </c>
      <c r="C188" s="47" t="s">
        <v>371</v>
      </c>
      <c r="D188" s="4">
        <f t="shared" ref="D188:E188" si="27">D189+D193</f>
        <v>0</v>
      </c>
      <c r="E188" s="4">
        <f t="shared" si="27"/>
        <v>0</v>
      </c>
    </row>
    <row r="189" spans="1:5" ht="12.75" customHeight="1" x14ac:dyDescent="0.2">
      <c r="A189" s="48">
        <v>411</v>
      </c>
      <c r="B189" s="50" t="s">
        <v>372</v>
      </c>
      <c r="C189" s="47" t="s">
        <v>373</v>
      </c>
      <c r="D189" s="4">
        <f t="shared" ref="D189:E189" si="28">SUM(D190:D192)</f>
        <v>0</v>
      </c>
      <c r="E189" s="4">
        <f t="shared" si="28"/>
        <v>0</v>
      </c>
    </row>
    <row r="190" spans="1:5" ht="12.75" customHeight="1" x14ac:dyDescent="0.2">
      <c r="A190" s="48">
        <v>4111</v>
      </c>
      <c r="B190" s="50" t="s">
        <v>374</v>
      </c>
      <c r="C190" s="47" t="s">
        <v>375</v>
      </c>
      <c r="D190" s="7"/>
      <c r="E190" s="7"/>
    </row>
    <row r="191" spans="1:5" ht="12.75" customHeight="1" x14ac:dyDescent="0.2">
      <c r="A191" s="48">
        <v>4112</v>
      </c>
      <c r="B191" s="50" t="s">
        <v>376</v>
      </c>
      <c r="C191" s="47" t="s">
        <v>377</v>
      </c>
      <c r="D191" s="7"/>
      <c r="E191" s="7"/>
    </row>
    <row r="192" spans="1:5" ht="12.75" customHeight="1" x14ac:dyDescent="0.2">
      <c r="A192" s="48">
        <v>4113</v>
      </c>
      <c r="B192" s="50" t="s">
        <v>378</v>
      </c>
      <c r="C192" s="47" t="s">
        <v>379</v>
      </c>
      <c r="D192" s="7"/>
      <c r="E192" s="7"/>
    </row>
    <row r="193" spans="1:5" ht="12.75" customHeight="1" x14ac:dyDescent="0.2">
      <c r="A193" s="48">
        <v>412</v>
      </c>
      <c r="B193" s="50" t="s">
        <v>380</v>
      </c>
      <c r="C193" s="47" t="s">
        <v>381</v>
      </c>
      <c r="D193" s="4">
        <f t="shared" ref="D193:E193" si="29">SUM(D194:D199)</f>
        <v>0</v>
      </c>
      <c r="E193" s="4">
        <f t="shared" si="29"/>
        <v>0</v>
      </c>
    </row>
    <row r="194" spans="1:5" ht="12.75" customHeight="1" x14ac:dyDescent="0.2">
      <c r="A194" s="48">
        <v>4121</v>
      </c>
      <c r="B194" s="50" t="s">
        <v>382</v>
      </c>
      <c r="C194" s="47" t="s">
        <v>383</v>
      </c>
      <c r="D194" s="7"/>
      <c r="E194" s="7"/>
    </row>
    <row r="195" spans="1:5" ht="12.75" customHeight="1" x14ac:dyDescent="0.2">
      <c r="A195" s="48">
        <v>4122</v>
      </c>
      <c r="B195" s="50" t="s">
        <v>384</v>
      </c>
      <c r="C195" s="47" t="s">
        <v>385</v>
      </c>
      <c r="D195" s="7"/>
      <c r="E195" s="7"/>
    </row>
    <row r="196" spans="1:5" ht="12.75" customHeight="1" x14ac:dyDescent="0.2">
      <c r="A196" s="48">
        <v>4123</v>
      </c>
      <c r="B196" s="50" t="s">
        <v>386</v>
      </c>
      <c r="C196" s="47" t="s">
        <v>387</v>
      </c>
      <c r="D196" s="7"/>
      <c r="E196" s="7"/>
    </row>
    <row r="197" spans="1:5" ht="12.75" customHeight="1" x14ac:dyDescent="0.2">
      <c r="A197" s="48">
        <v>4124</v>
      </c>
      <c r="B197" s="50" t="s">
        <v>388</v>
      </c>
      <c r="C197" s="47" t="s">
        <v>389</v>
      </c>
      <c r="D197" s="7"/>
      <c r="E197" s="7"/>
    </row>
    <row r="198" spans="1:5" ht="12.75" customHeight="1" x14ac:dyDescent="0.2">
      <c r="A198" s="48">
        <v>4125</v>
      </c>
      <c r="B198" s="50" t="s">
        <v>390</v>
      </c>
      <c r="C198" s="47" t="s">
        <v>391</v>
      </c>
      <c r="D198" s="7"/>
      <c r="E198" s="7"/>
    </row>
    <row r="199" spans="1:5" ht="12.75" customHeight="1" x14ac:dyDescent="0.2">
      <c r="A199" s="48">
        <v>4126</v>
      </c>
      <c r="B199" s="50" t="s">
        <v>392</v>
      </c>
      <c r="C199" s="47" t="s">
        <v>393</v>
      </c>
      <c r="D199" s="7"/>
      <c r="E199" s="7"/>
    </row>
    <row r="200" spans="1:5" ht="22.8" x14ac:dyDescent="0.2">
      <c r="A200" s="48">
        <v>42</v>
      </c>
      <c r="B200" s="51" t="s">
        <v>394</v>
      </c>
      <c r="C200" s="47" t="s">
        <v>395</v>
      </c>
      <c r="D200" s="4">
        <f t="shared" ref="D200:E200" si="30">D201+D206+D215+D220+D225+D228</f>
        <v>0</v>
      </c>
      <c r="E200" s="4">
        <f t="shared" si="30"/>
        <v>0</v>
      </c>
    </row>
    <row r="201" spans="1:5" ht="12.75" customHeight="1" x14ac:dyDescent="0.2">
      <c r="A201" s="48">
        <v>421</v>
      </c>
      <c r="B201" s="50" t="s">
        <v>396</v>
      </c>
      <c r="C201" s="47" t="s">
        <v>397</v>
      </c>
      <c r="D201" s="4">
        <f>SUM(D202:D205)</f>
        <v>0</v>
      </c>
      <c r="E201" s="4">
        <f>SUM(E202:E205)</f>
        <v>0</v>
      </c>
    </row>
    <row r="202" spans="1:5" ht="12.75" customHeight="1" x14ac:dyDescent="0.2">
      <c r="A202" s="48">
        <v>4211</v>
      </c>
      <c r="B202" s="50" t="s">
        <v>398</v>
      </c>
      <c r="C202" s="47" t="s">
        <v>399</v>
      </c>
      <c r="D202" s="7"/>
      <c r="E202" s="7"/>
    </row>
    <row r="203" spans="1:5" ht="12.75" customHeight="1" x14ac:dyDescent="0.2">
      <c r="A203" s="48">
        <v>4212</v>
      </c>
      <c r="B203" s="50" t="s">
        <v>400</v>
      </c>
      <c r="C203" s="47" t="s">
        <v>401</v>
      </c>
      <c r="D203" s="7"/>
      <c r="E203" s="7"/>
    </row>
    <row r="204" spans="1:5" ht="12.75" customHeight="1" x14ac:dyDescent="0.2">
      <c r="A204" s="48">
        <v>4213</v>
      </c>
      <c r="B204" s="50" t="s">
        <v>402</v>
      </c>
      <c r="C204" s="47" t="s">
        <v>403</v>
      </c>
      <c r="D204" s="7"/>
      <c r="E204" s="7"/>
    </row>
    <row r="205" spans="1:5" ht="12.75" customHeight="1" x14ac:dyDescent="0.2">
      <c r="A205" s="48">
        <v>4214</v>
      </c>
      <c r="B205" s="50" t="s">
        <v>404</v>
      </c>
      <c r="C205" s="47" t="s">
        <v>405</v>
      </c>
      <c r="D205" s="7"/>
      <c r="E205" s="7"/>
    </row>
    <row r="206" spans="1:5" ht="12.75" customHeight="1" x14ac:dyDescent="0.2">
      <c r="A206" s="48">
        <v>422</v>
      </c>
      <c r="B206" s="50" t="s">
        <v>406</v>
      </c>
      <c r="C206" s="47" t="s">
        <v>407</v>
      </c>
      <c r="D206" s="4">
        <f t="shared" ref="D206:E206" si="31">SUM(D207:D214)</f>
        <v>0</v>
      </c>
      <c r="E206" s="4">
        <f t="shared" si="31"/>
        <v>0</v>
      </c>
    </row>
    <row r="207" spans="1:5" ht="12.75" customHeight="1" x14ac:dyDescent="0.2">
      <c r="A207" s="48">
        <v>4221</v>
      </c>
      <c r="B207" s="50" t="s">
        <v>408</v>
      </c>
      <c r="C207" s="47" t="s">
        <v>409</v>
      </c>
      <c r="D207" s="7"/>
      <c r="E207" s="7"/>
    </row>
    <row r="208" spans="1:5" ht="12.75" customHeight="1" x14ac:dyDescent="0.2">
      <c r="A208" s="48">
        <v>4222</v>
      </c>
      <c r="B208" s="50" t="s">
        <v>410</v>
      </c>
      <c r="C208" s="47" t="s">
        <v>411</v>
      </c>
      <c r="D208" s="7"/>
      <c r="E208" s="7"/>
    </row>
    <row r="209" spans="1:5" ht="12.75" customHeight="1" x14ac:dyDescent="0.2">
      <c r="A209" s="48">
        <v>4223</v>
      </c>
      <c r="B209" s="50" t="s">
        <v>412</v>
      </c>
      <c r="C209" s="47" t="s">
        <v>413</v>
      </c>
      <c r="D209" s="7"/>
      <c r="E209" s="7"/>
    </row>
    <row r="210" spans="1:5" ht="12.75" customHeight="1" x14ac:dyDescent="0.2">
      <c r="A210" s="48">
        <v>4224</v>
      </c>
      <c r="B210" s="50" t="s">
        <v>414</v>
      </c>
      <c r="C210" s="47" t="s">
        <v>415</v>
      </c>
      <c r="D210" s="7"/>
      <c r="E210" s="7"/>
    </row>
    <row r="211" spans="1:5" ht="12.75" customHeight="1" x14ac:dyDescent="0.2">
      <c r="A211" s="38">
        <v>4225</v>
      </c>
      <c r="B211" s="39" t="s">
        <v>416</v>
      </c>
      <c r="C211" s="40" t="s">
        <v>417</v>
      </c>
      <c r="D211" s="5"/>
      <c r="E211" s="5"/>
    </row>
    <row r="212" spans="1:5" ht="12.75" customHeight="1" x14ac:dyDescent="0.2">
      <c r="A212" s="48">
        <v>4226</v>
      </c>
      <c r="B212" s="50" t="s">
        <v>418</v>
      </c>
      <c r="C212" s="47" t="s">
        <v>419</v>
      </c>
      <c r="D212" s="7"/>
      <c r="E212" s="7"/>
    </row>
    <row r="213" spans="1:5" ht="12.75" customHeight="1" x14ac:dyDescent="0.2">
      <c r="A213" s="48">
        <v>4227</v>
      </c>
      <c r="B213" s="51" t="s">
        <v>420</v>
      </c>
      <c r="C213" s="47" t="s">
        <v>421</v>
      </c>
      <c r="D213" s="7"/>
      <c r="E213" s="7"/>
    </row>
    <row r="214" spans="1:5" ht="12.75" customHeight="1" x14ac:dyDescent="0.2">
      <c r="A214" s="48" t="s">
        <v>422</v>
      </c>
      <c r="B214" s="51" t="s">
        <v>423</v>
      </c>
      <c r="C214" s="47" t="s">
        <v>422</v>
      </c>
      <c r="D214" s="7"/>
      <c r="E214" s="7"/>
    </row>
    <row r="215" spans="1:5" ht="12.75" customHeight="1" x14ac:dyDescent="0.2">
      <c r="A215" s="48">
        <v>423</v>
      </c>
      <c r="B215" s="50" t="s">
        <v>424</v>
      </c>
      <c r="C215" s="47" t="s">
        <v>425</v>
      </c>
      <c r="D215" s="4">
        <f t="shared" ref="D215:E215" si="32">SUM(D216:D219)</f>
        <v>0</v>
      </c>
      <c r="E215" s="4">
        <f t="shared" si="32"/>
        <v>0</v>
      </c>
    </row>
    <row r="216" spans="1:5" ht="12.75" customHeight="1" x14ac:dyDescent="0.2">
      <c r="A216" s="48">
        <v>4231</v>
      </c>
      <c r="B216" s="50" t="s">
        <v>426</v>
      </c>
      <c r="C216" s="47" t="s">
        <v>427</v>
      </c>
      <c r="D216" s="7"/>
      <c r="E216" s="7"/>
    </row>
    <row r="217" spans="1:5" ht="12.75" customHeight="1" x14ac:dyDescent="0.2">
      <c r="A217" s="48">
        <v>4232</v>
      </c>
      <c r="B217" s="50" t="s">
        <v>428</v>
      </c>
      <c r="C217" s="47" t="s">
        <v>429</v>
      </c>
      <c r="D217" s="7"/>
      <c r="E217" s="7"/>
    </row>
    <row r="218" spans="1:5" ht="12.75" customHeight="1" x14ac:dyDescent="0.2">
      <c r="A218" s="48">
        <v>4233</v>
      </c>
      <c r="B218" s="50" t="s">
        <v>430</v>
      </c>
      <c r="C218" s="47" t="s">
        <v>431</v>
      </c>
      <c r="D218" s="7"/>
      <c r="E218" s="7"/>
    </row>
    <row r="219" spans="1:5" ht="12.75" customHeight="1" x14ac:dyDescent="0.2">
      <c r="A219" s="48">
        <v>4234</v>
      </c>
      <c r="B219" s="51" t="s">
        <v>432</v>
      </c>
      <c r="C219" s="47" t="s">
        <v>433</v>
      </c>
      <c r="D219" s="7"/>
      <c r="E219" s="7"/>
    </row>
    <row r="220" spans="1:5" ht="12" x14ac:dyDescent="0.2">
      <c r="A220" s="48">
        <v>424</v>
      </c>
      <c r="B220" s="50" t="s">
        <v>434</v>
      </c>
      <c r="C220" s="47" t="s">
        <v>435</v>
      </c>
      <c r="D220" s="4">
        <f t="shared" ref="D220:E220" si="33">SUM(D221:D224)</f>
        <v>0</v>
      </c>
      <c r="E220" s="4">
        <f t="shared" si="33"/>
        <v>0</v>
      </c>
    </row>
    <row r="221" spans="1:5" ht="12.75" customHeight="1" x14ac:dyDescent="0.2">
      <c r="A221" s="48">
        <v>4241</v>
      </c>
      <c r="B221" s="50" t="s">
        <v>436</v>
      </c>
      <c r="C221" s="47" t="s">
        <v>437</v>
      </c>
      <c r="D221" s="7"/>
      <c r="E221" s="7"/>
    </row>
    <row r="222" spans="1:5" ht="12.75" customHeight="1" x14ac:dyDescent="0.2">
      <c r="A222" s="48">
        <v>4242</v>
      </c>
      <c r="B222" s="50" t="s">
        <v>438</v>
      </c>
      <c r="C222" s="47" t="s">
        <v>439</v>
      </c>
      <c r="D222" s="7"/>
      <c r="E222" s="7"/>
    </row>
    <row r="223" spans="1:5" ht="12.75" customHeight="1" x14ac:dyDescent="0.2">
      <c r="A223" s="48">
        <v>4243</v>
      </c>
      <c r="B223" s="50" t="s">
        <v>440</v>
      </c>
      <c r="C223" s="47" t="s">
        <v>441</v>
      </c>
      <c r="D223" s="7"/>
      <c r="E223" s="7"/>
    </row>
    <row r="224" spans="1:5" ht="12.75" customHeight="1" x14ac:dyDescent="0.2">
      <c r="A224" s="48">
        <v>4244</v>
      </c>
      <c r="B224" s="50" t="s">
        <v>442</v>
      </c>
      <c r="C224" s="47" t="s">
        <v>443</v>
      </c>
      <c r="D224" s="7"/>
      <c r="E224" s="7"/>
    </row>
    <row r="225" spans="1:5" ht="12.75" customHeight="1" x14ac:dyDescent="0.2">
      <c r="A225" s="48">
        <v>425</v>
      </c>
      <c r="B225" s="50" t="s">
        <v>444</v>
      </c>
      <c r="C225" s="47" t="s">
        <v>445</v>
      </c>
      <c r="D225" s="4">
        <f t="shared" ref="D225:E225" si="34">SUM(D226:D227)</f>
        <v>0</v>
      </c>
      <c r="E225" s="4">
        <f t="shared" si="34"/>
        <v>0</v>
      </c>
    </row>
    <row r="226" spans="1:5" ht="12.75" customHeight="1" x14ac:dyDescent="0.2">
      <c r="A226" s="48">
        <v>4251</v>
      </c>
      <c r="B226" s="50" t="s">
        <v>446</v>
      </c>
      <c r="C226" s="47" t="s">
        <v>447</v>
      </c>
      <c r="D226" s="7"/>
      <c r="E226" s="7"/>
    </row>
    <row r="227" spans="1:5" ht="12.75" customHeight="1" x14ac:dyDescent="0.2">
      <c r="A227" s="48">
        <v>4252</v>
      </c>
      <c r="B227" s="50" t="s">
        <v>448</v>
      </c>
      <c r="C227" s="47" t="s">
        <v>449</v>
      </c>
      <c r="D227" s="7"/>
      <c r="E227" s="7"/>
    </row>
    <row r="228" spans="1:5" ht="12.75" customHeight="1" x14ac:dyDescent="0.2">
      <c r="A228" s="48">
        <v>426</v>
      </c>
      <c r="B228" s="50" t="s">
        <v>450</v>
      </c>
      <c r="C228" s="47" t="s">
        <v>451</v>
      </c>
      <c r="D228" s="4">
        <f t="shared" ref="D228:E228" si="35">SUM(D229:D232)</f>
        <v>0</v>
      </c>
      <c r="E228" s="4">
        <f t="shared" si="35"/>
        <v>0</v>
      </c>
    </row>
    <row r="229" spans="1:5" ht="12.75" customHeight="1" x14ac:dyDescent="0.2">
      <c r="A229" s="48">
        <v>4261</v>
      </c>
      <c r="B229" s="50" t="s">
        <v>452</v>
      </c>
      <c r="C229" s="47" t="s">
        <v>453</v>
      </c>
      <c r="D229" s="7"/>
      <c r="E229" s="7"/>
    </row>
    <row r="230" spans="1:5" ht="12.75" customHeight="1" x14ac:dyDescent="0.2">
      <c r="A230" s="48">
        <v>4262</v>
      </c>
      <c r="B230" s="50" t="s">
        <v>454</v>
      </c>
      <c r="C230" s="47" t="s">
        <v>455</v>
      </c>
      <c r="D230" s="7"/>
      <c r="E230" s="7"/>
    </row>
    <row r="231" spans="1:5" ht="12.75" customHeight="1" x14ac:dyDescent="0.2">
      <c r="A231" s="48">
        <v>4263</v>
      </c>
      <c r="B231" s="50" t="s">
        <v>456</v>
      </c>
      <c r="C231" s="47" t="s">
        <v>457</v>
      </c>
      <c r="D231" s="7"/>
      <c r="E231" s="7"/>
    </row>
    <row r="232" spans="1:5" ht="12.75" customHeight="1" x14ac:dyDescent="0.2">
      <c r="A232" s="48">
        <v>4264</v>
      </c>
      <c r="B232" s="50" t="s">
        <v>458</v>
      </c>
      <c r="C232" s="47" t="s">
        <v>459</v>
      </c>
      <c r="D232" s="7"/>
      <c r="E232" s="7"/>
    </row>
    <row r="233" spans="1:5" ht="12" x14ac:dyDescent="0.2">
      <c r="A233" s="48">
        <v>43</v>
      </c>
      <c r="B233" s="50" t="s">
        <v>460</v>
      </c>
      <c r="C233" s="47" t="s">
        <v>461</v>
      </c>
      <c r="D233" s="4">
        <f>D234</f>
        <v>0</v>
      </c>
      <c r="E233" s="4">
        <f>E234</f>
        <v>0</v>
      </c>
    </row>
    <row r="234" spans="1:5" ht="12.75" customHeight="1" x14ac:dyDescent="0.2">
      <c r="A234" s="48">
        <v>431</v>
      </c>
      <c r="B234" s="50" t="s">
        <v>462</v>
      </c>
      <c r="C234" s="47" t="s">
        <v>463</v>
      </c>
      <c r="D234" s="4">
        <f>SUM(D235:D236)</f>
        <v>0</v>
      </c>
      <c r="E234" s="4">
        <f>SUM(E235:E236)</f>
        <v>0</v>
      </c>
    </row>
    <row r="235" spans="1:5" ht="12.75" customHeight="1" x14ac:dyDescent="0.2">
      <c r="A235" s="48">
        <v>4311</v>
      </c>
      <c r="B235" s="50" t="s">
        <v>464</v>
      </c>
      <c r="C235" s="47" t="s">
        <v>465</v>
      </c>
      <c r="D235" s="7"/>
      <c r="E235" s="7"/>
    </row>
    <row r="236" spans="1:5" ht="12.75" customHeight="1" x14ac:dyDescent="0.2">
      <c r="A236" s="48">
        <v>4312</v>
      </c>
      <c r="B236" s="50" t="s">
        <v>466</v>
      </c>
      <c r="C236" s="47" t="s">
        <v>467</v>
      </c>
      <c r="D236" s="7"/>
      <c r="E236" s="7"/>
    </row>
    <row r="237" spans="1:5" ht="12.75" customHeight="1" x14ac:dyDescent="0.2">
      <c r="A237" s="48">
        <v>44</v>
      </c>
      <c r="B237" s="50" t="s">
        <v>468</v>
      </c>
      <c r="C237" s="47" t="s">
        <v>469</v>
      </c>
      <c r="D237" s="4">
        <f t="shared" ref="D237:E237" si="36">D238</f>
        <v>0</v>
      </c>
      <c r="E237" s="4">
        <f t="shared" si="36"/>
        <v>0</v>
      </c>
    </row>
    <row r="238" spans="1:5" ht="12.75" customHeight="1" x14ac:dyDescent="0.2">
      <c r="A238" s="48">
        <v>441</v>
      </c>
      <c r="B238" s="50" t="s">
        <v>470</v>
      </c>
      <c r="C238" s="47" t="s">
        <v>471</v>
      </c>
      <c r="D238" s="7"/>
      <c r="E238" s="7"/>
    </row>
    <row r="239" spans="1:5" ht="12" x14ac:dyDescent="0.2">
      <c r="A239" s="48">
        <v>45</v>
      </c>
      <c r="B239" s="50" t="s">
        <v>472</v>
      </c>
      <c r="C239" s="47" t="s">
        <v>473</v>
      </c>
      <c r="D239" s="4">
        <f t="shared" ref="D239:E239" si="37">SUM(D240:D243)</f>
        <v>0</v>
      </c>
      <c r="E239" s="4">
        <f t="shared" si="37"/>
        <v>0</v>
      </c>
    </row>
    <row r="240" spans="1:5" ht="12.75" customHeight="1" x14ac:dyDescent="0.2">
      <c r="A240" s="48">
        <v>451</v>
      </c>
      <c r="B240" s="50" t="s">
        <v>474</v>
      </c>
      <c r="C240" s="47" t="s">
        <v>475</v>
      </c>
      <c r="D240" s="7"/>
      <c r="E240" s="7"/>
    </row>
    <row r="241" spans="1:5" ht="12.75" customHeight="1" x14ac:dyDescent="0.2">
      <c r="A241" s="48">
        <v>452</v>
      </c>
      <c r="B241" s="50" t="s">
        <v>476</v>
      </c>
      <c r="C241" s="47" t="s">
        <v>477</v>
      </c>
      <c r="D241" s="7"/>
      <c r="E241" s="7"/>
    </row>
    <row r="242" spans="1:5" ht="12.75" customHeight="1" x14ac:dyDescent="0.2">
      <c r="A242" s="48">
        <v>453</v>
      </c>
      <c r="B242" s="50" t="s">
        <v>478</v>
      </c>
      <c r="C242" s="47" t="s">
        <v>479</v>
      </c>
      <c r="D242" s="7"/>
      <c r="E242" s="7"/>
    </row>
    <row r="243" spans="1:5" ht="12.75" customHeight="1" x14ac:dyDescent="0.2">
      <c r="A243" s="48">
        <v>454</v>
      </c>
      <c r="B243" s="50" t="s">
        <v>480</v>
      </c>
      <c r="C243" s="47" t="s">
        <v>481</v>
      </c>
      <c r="D243" s="7"/>
      <c r="E243" s="7"/>
    </row>
    <row r="244" spans="1:5" ht="12.75" customHeight="1" x14ac:dyDescent="0.2">
      <c r="A244" s="32">
        <v>5</v>
      </c>
      <c r="B244" s="33" t="s">
        <v>482</v>
      </c>
      <c r="C244" s="47" t="s">
        <v>483</v>
      </c>
      <c r="D244" s="4">
        <f>D245+D274+D287</f>
        <v>0</v>
      </c>
      <c r="E244" s="4">
        <f>E245+E274+E287</f>
        <v>0</v>
      </c>
    </row>
    <row r="245" spans="1:5" ht="12" x14ac:dyDescent="0.2">
      <c r="A245" s="32" t="s">
        <v>484</v>
      </c>
      <c r="B245" s="33" t="s">
        <v>485</v>
      </c>
      <c r="C245" s="47" t="s">
        <v>484</v>
      </c>
      <c r="D245" s="4">
        <f>D246+D249+D253+D254+D261+D266</f>
        <v>0</v>
      </c>
      <c r="E245" s="4">
        <f>E246+E249+E253+E254+E261+E266</f>
        <v>0</v>
      </c>
    </row>
    <row r="246" spans="1:5" ht="22.8" x14ac:dyDescent="0.2">
      <c r="A246" s="48">
        <v>512</v>
      </c>
      <c r="B246" s="51" t="s">
        <v>486</v>
      </c>
      <c r="C246" s="47" t="s">
        <v>487</v>
      </c>
      <c r="D246" s="4">
        <f>SUM(D247:D248)</f>
        <v>0</v>
      </c>
      <c r="E246" s="4">
        <f>SUM(E247:E248)</f>
        <v>0</v>
      </c>
    </row>
    <row r="247" spans="1:5" ht="12" x14ac:dyDescent="0.2">
      <c r="A247" s="48">
        <v>5121</v>
      </c>
      <c r="B247" s="50" t="s">
        <v>488</v>
      </c>
      <c r="C247" s="47" t="s">
        <v>489</v>
      </c>
      <c r="D247" s="7"/>
      <c r="E247" s="7"/>
    </row>
    <row r="248" spans="1:5" ht="22.8" x14ac:dyDescent="0.2">
      <c r="A248" s="48">
        <v>5122</v>
      </c>
      <c r="B248" s="50" t="s">
        <v>490</v>
      </c>
      <c r="C248" s="47" t="s">
        <v>491</v>
      </c>
      <c r="D248" s="7"/>
      <c r="E248" s="7"/>
    </row>
    <row r="249" spans="1:5" ht="22.8" x14ac:dyDescent="0.2">
      <c r="A249" s="48">
        <v>513</v>
      </c>
      <c r="B249" s="50" t="s">
        <v>492</v>
      </c>
      <c r="C249" s="47" t="s">
        <v>493</v>
      </c>
      <c r="D249" s="4">
        <f>SUM(D250:D252)</f>
        <v>0</v>
      </c>
      <c r="E249" s="4">
        <f>SUM(E250:E252)</f>
        <v>0</v>
      </c>
    </row>
    <row r="250" spans="1:5" ht="12.75" customHeight="1" x14ac:dyDescent="0.2">
      <c r="A250" s="48">
        <v>5132</v>
      </c>
      <c r="B250" s="50" t="s">
        <v>494</v>
      </c>
      <c r="C250" s="47" t="s">
        <v>495</v>
      </c>
      <c r="D250" s="7"/>
      <c r="E250" s="7"/>
    </row>
    <row r="251" spans="1:5" ht="12.75" customHeight="1" x14ac:dyDescent="0.2">
      <c r="A251" s="52">
        <v>5133</v>
      </c>
      <c r="B251" s="50" t="s">
        <v>496</v>
      </c>
      <c r="C251" s="53" t="s">
        <v>497</v>
      </c>
      <c r="D251" s="7"/>
      <c r="E251" s="7"/>
    </row>
    <row r="252" spans="1:5" ht="12.75" customHeight="1" x14ac:dyDescent="0.2">
      <c r="A252" s="52">
        <v>5134</v>
      </c>
      <c r="B252" s="50" t="s">
        <v>498</v>
      </c>
      <c r="C252" s="53" t="s">
        <v>499</v>
      </c>
      <c r="D252" s="7"/>
      <c r="E252" s="7"/>
    </row>
    <row r="253" spans="1:5" ht="12.75" customHeight="1" x14ac:dyDescent="0.2">
      <c r="A253" s="48">
        <v>514</v>
      </c>
      <c r="B253" s="51" t="s">
        <v>500</v>
      </c>
      <c r="C253" s="47" t="s">
        <v>501</v>
      </c>
      <c r="D253" s="7"/>
      <c r="E253" s="7"/>
    </row>
    <row r="254" spans="1:5" ht="22.8" x14ac:dyDescent="0.2">
      <c r="A254" s="48">
        <v>515</v>
      </c>
      <c r="B254" s="50" t="s">
        <v>502</v>
      </c>
      <c r="C254" s="47" t="s">
        <v>503</v>
      </c>
      <c r="D254" s="4">
        <f>SUM(D255:D260)</f>
        <v>0</v>
      </c>
      <c r="E254" s="4">
        <f>SUM(E255:E260)</f>
        <v>0</v>
      </c>
    </row>
    <row r="255" spans="1:5" ht="12.75" customHeight="1" x14ac:dyDescent="0.2">
      <c r="A255" s="48">
        <v>5153</v>
      </c>
      <c r="B255" s="50" t="s">
        <v>504</v>
      </c>
      <c r="C255" s="47" t="s">
        <v>505</v>
      </c>
      <c r="D255" s="7"/>
      <c r="E255" s="7"/>
    </row>
    <row r="256" spans="1:5" ht="12" x14ac:dyDescent="0.2">
      <c r="A256" s="48">
        <v>5154</v>
      </c>
      <c r="B256" s="50" t="s">
        <v>506</v>
      </c>
      <c r="C256" s="47" t="s">
        <v>507</v>
      </c>
      <c r="D256" s="7"/>
      <c r="E256" s="7"/>
    </row>
    <row r="257" spans="1:5" ht="12" x14ac:dyDescent="0.2">
      <c r="A257" s="48">
        <v>5155</v>
      </c>
      <c r="B257" s="50" t="s">
        <v>508</v>
      </c>
      <c r="C257" s="47" t="s">
        <v>509</v>
      </c>
      <c r="D257" s="7"/>
      <c r="E257" s="7"/>
    </row>
    <row r="258" spans="1:5" ht="12.75" customHeight="1" x14ac:dyDescent="0.2">
      <c r="A258" s="48">
        <v>5156</v>
      </c>
      <c r="B258" s="50" t="s">
        <v>510</v>
      </c>
      <c r="C258" s="47" t="s">
        <v>511</v>
      </c>
      <c r="D258" s="7"/>
      <c r="E258" s="7"/>
    </row>
    <row r="259" spans="1:5" ht="12.75" customHeight="1" x14ac:dyDescent="0.2">
      <c r="A259" s="48">
        <v>5157</v>
      </c>
      <c r="B259" s="50" t="s">
        <v>512</v>
      </c>
      <c r="C259" s="47" t="s">
        <v>513</v>
      </c>
      <c r="D259" s="7"/>
      <c r="E259" s="7"/>
    </row>
    <row r="260" spans="1:5" ht="12.75" customHeight="1" x14ac:dyDescent="0.2">
      <c r="A260" s="48">
        <v>5158</v>
      </c>
      <c r="B260" s="50" t="s">
        <v>514</v>
      </c>
      <c r="C260" s="47" t="s">
        <v>515</v>
      </c>
      <c r="D260" s="7"/>
      <c r="E260" s="7"/>
    </row>
    <row r="261" spans="1:5" ht="22.8" x14ac:dyDescent="0.2">
      <c r="A261" s="48">
        <v>516</v>
      </c>
      <c r="B261" s="51" t="s">
        <v>516</v>
      </c>
      <c r="C261" s="47" t="s">
        <v>517</v>
      </c>
      <c r="D261" s="4">
        <f>SUM(D262:D265)</f>
        <v>0</v>
      </c>
      <c r="E261" s="4">
        <f>SUM(E262:E265)</f>
        <v>0</v>
      </c>
    </row>
    <row r="262" spans="1:5" ht="12.75" customHeight="1" x14ac:dyDescent="0.2">
      <c r="A262" s="48">
        <v>5163</v>
      </c>
      <c r="B262" s="50" t="s">
        <v>518</v>
      </c>
      <c r="C262" s="47" t="s">
        <v>519</v>
      </c>
      <c r="D262" s="7"/>
      <c r="E262" s="7"/>
    </row>
    <row r="263" spans="1:5" ht="12.75" customHeight="1" x14ac:dyDescent="0.2">
      <c r="A263" s="48">
        <v>5164</v>
      </c>
      <c r="B263" s="50" t="s">
        <v>520</v>
      </c>
      <c r="C263" s="47" t="s">
        <v>521</v>
      </c>
      <c r="D263" s="7"/>
      <c r="E263" s="7"/>
    </row>
    <row r="264" spans="1:5" ht="12.75" customHeight="1" x14ac:dyDescent="0.2">
      <c r="A264" s="48">
        <v>5165</v>
      </c>
      <c r="B264" s="50" t="s">
        <v>522</v>
      </c>
      <c r="C264" s="47" t="s">
        <v>523</v>
      </c>
      <c r="D264" s="7"/>
      <c r="E264" s="7"/>
    </row>
    <row r="265" spans="1:5" ht="12.75" customHeight="1" x14ac:dyDescent="0.2">
      <c r="A265" s="48">
        <v>5166</v>
      </c>
      <c r="B265" s="50" t="s">
        <v>524</v>
      </c>
      <c r="C265" s="47" t="s">
        <v>525</v>
      </c>
      <c r="D265" s="7"/>
      <c r="E265" s="7"/>
    </row>
    <row r="266" spans="1:5" ht="12.75" customHeight="1" x14ac:dyDescent="0.2">
      <c r="A266" s="48">
        <v>517</v>
      </c>
      <c r="B266" s="50" t="s">
        <v>526</v>
      </c>
      <c r="C266" s="47" t="s">
        <v>527</v>
      </c>
      <c r="D266" s="4">
        <f>SUM(D267:D273)</f>
        <v>0</v>
      </c>
      <c r="E266" s="4">
        <f>SUM(E267:E273)</f>
        <v>0</v>
      </c>
    </row>
    <row r="267" spans="1:5" ht="12.75" customHeight="1" x14ac:dyDescent="0.2">
      <c r="A267" s="48">
        <v>5171</v>
      </c>
      <c r="B267" s="50" t="s">
        <v>528</v>
      </c>
      <c r="C267" s="47" t="s">
        <v>529</v>
      </c>
      <c r="D267" s="7"/>
      <c r="E267" s="7"/>
    </row>
    <row r="268" spans="1:5" ht="12.75" customHeight="1" x14ac:dyDescent="0.2">
      <c r="A268" s="48">
        <v>5172</v>
      </c>
      <c r="B268" s="50" t="s">
        <v>530</v>
      </c>
      <c r="C268" s="47" t="s">
        <v>531</v>
      </c>
      <c r="D268" s="7"/>
      <c r="E268" s="7"/>
    </row>
    <row r="269" spans="1:5" ht="12.75" customHeight="1" x14ac:dyDescent="0.2">
      <c r="A269" s="48">
        <v>5173</v>
      </c>
      <c r="B269" s="50" t="s">
        <v>532</v>
      </c>
      <c r="C269" s="47" t="s">
        <v>533</v>
      </c>
      <c r="D269" s="7"/>
      <c r="E269" s="7"/>
    </row>
    <row r="270" spans="1:5" ht="12.75" customHeight="1" x14ac:dyDescent="0.2">
      <c r="A270" s="48">
        <v>5174</v>
      </c>
      <c r="B270" s="50" t="s">
        <v>534</v>
      </c>
      <c r="C270" s="47" t="s">
        <v>535</v>
      </c>
      <c r="D270" s="7"/>
      <c r="E270" s="7"/>
    </row>
    <row r="271" spans="1:5" ht="12.75" customHeight="1" x14ac:dyDescent="0.2">
      <c r="A271" s="48">
        <v>5175</v>
      </c>
      <c r="B271" s="50" t="s">
        <v>536</v>
      </c>
      <c r="C271" s="47" t="s">
        <v>537</v>
      </c>
      <c r="D271" s="7"/>
      <c r="E271" s="7"/>
    </row>
    <row r="272" spans="1:5" ht="12" x14ac:dyDescent="0.2">
      <c r="A272" s="38">
        <v>5176</v>
      </c>
      <c r="B272" s="39" t="s">
        <v>538</v>
      </c>
      <c r="C272" s="40" t="s">
        <v>539</v>
      </c>
      <c r="D272" s="5"/>
      <c r="E272" s="5"/>
    </row>
    <row r="273" spans="1:5" ht="12" x14ac:dyDescent="0.2">
      <c r="A273" s="38">
        <v>5177</v>
      </c>
      <c r="B273" s="49" t="s">
        <v>540</v>
      </c>
      <c r="C273" s="40" t="s">
        <v>541</v>
      </c>
      <c r="D273" s="5"/>
      <c r="E273" s="5"/>
    </row>
    <row r="274" spans="1:5" s="72" customFormat="1" ht="22.8" x14ac:dyDescent="0.2">
      <c r="A274" s="38">
        <v>53</v>
      </c>
      <c r="B274" s="39" t="s">
        <v>542</v>
      </c>
      <c r="C274" s="40" t="s">
        <v>543</v>
      </c>
      <c r="D274" s="4">
        <f>D275+D279+D281+D284</f>
        <v>0</v>
      </c>
      <c r="E274" s="4">
        <f>E275+E279+E281+E284</f>
        <v>0</v>
      </c>
    </row>
    <row r="275" spans="1:5" s="72" customFormat="1" ht="22.8" x14ac:dyDescent="0.2">
      <c r="A275" s="38">
        <v>531</v>
      </c>
      <c r="B275" s="49" t="s">
        <v>544</v>
      </c>
      <c r="C275" s="40" t="s">
        <v>545</v>
      </c>
      <c r="D275" s="4">
        <f>SUM(D276:D278)</f>
        <v>0</v>
      </c>
      <c r="E275" s="4">
        <f>SUM(E276:E278)</f>
        <v>0</v>
      </c>
    </row>
    <row r="276" spans="1:5" s="72" customFormat="1" ht="12.75" customHeight="1" x14ac:dyDescent="0.2">
      <c r="A276" s="38">
        <v>5312</v>
      </c>
      <c r="B276" s="39" t="s">
        <v>546</v>
      </c>
      <c r="C276" s="40" t="s">
        <v>547</v>
      </c>
      <c r="D276" s="5"/>
      <c r="E276" s="5"/>
    </row>
    <row r="277" spans="1:5" s="72" customFormat="1" ht="12.75" customHeight="1" x14ac:dyDescent="0.2">
      <c r="A277" s="38">
        <v>5313</v>
      </c>
      <c r="B277" s="39" t="s">
        <v>548</v>
      </c>
      <c r="C277" s="40" t="s">
        <v>549</v>
      </c>
      <c r="D277" s="5"/>
      <c r="E277" s="5"/>
    </row>
    <row r="278" spans="1:5" s="72" customFormat="1" ht="12" x14ac:dyDescent="0.2">
      <c r="A278" s="38">
        <v>5314</v>
      </c>
      <c r="B278" s="39" t="s">
        <v>550</v>
      </c>
      <c r="C278" s="40" t="s">
        <v>551</v>
      </c>
      <c r="D278" s="5"/>
      <c r="E278" s="5"/>
    </row>
    <row r="279" spans="1:5" s="72" customFormat="1" ht="22.8" x14ac:dyDescent="0.2">
      <c r="A279" s="38">
        <v>532</v>
      </c>
      <c r="B279" s="39" t="s">
        <v>552</v>
      </c>
      <c r="C279" s="40" t="s">
        <v>553</v>
      </c>
      <c r="D279" s="4">
        <f>D280</f>
        <v>0</v>
      </c>
      <c r="E279" s="4">
        <f>E280</f>
        <v>0</v>
      </c>
    </row>
    <row r="280" spans="1:5" s="72" customFormat="1" ht="12.75" customHeight="1" x14ac:dyDescent="0.2">
      <c r="A280" s="38">
        <v>5321</v>
      </c>
      <c r="B280" s="39" t="s">
        <v>554</v>
      </c>
      <c r="C280" s="40" t="s">
        <v>555</v>
      </c>
      <c r="D280" s="5"/>
      <c r="E280" s="5"/>
    </row>
    <row r="281" spans="1:5" s="72" customFormat="1" ht="22.8" x14ac:dyDescent="0.2">
      <c r="A281" s="38">
        <v>533</v>
      </c>
      <c r="B281" s="39" t="s">
        <v>556</v>
      </c>
      <c r="C281" s="40" t="s">
        <v>557</v>
      </c>
      <c r="D281" s="4">
        <f>SUM(D282:D283)</f>
        <v>0</v>
      </c>
      <c r="E281" s="4">
        <f>SUM(E282:E283)</f>
        <v>0</v>
      </c>
    </row>
    <row r="282" spans="1:5" s="72" customFormat="1" ht="22.8" x14ac:dyDescent="0.2">
      <c r="A282" s="38">
        <v>5331</v>
      </c>
      <c r="B282" s="49" t="s">
        <v>558</v>
      </c>
      <c r="C282" s="40" t="s">
        <v>559</v>
      </c>
      <c r="D282" s="5"/>
      <c r="E282" s="5"/>
    </row>
    <row r="283" spans="1:5" s="72" customFormat="1" ht="12" x14ac:dyDescent="0.2">
      <c r="A283" s="38">
        <v>5332</v>
      </c>
      <c r="B283" s="39" t="s">
        <v>560</v>
      </c>
      <c r="C283" s="40" t="s">
        <v>561</v>
      </c>
      <c r="D283" s="5"/>
      <c r="E283" s="5"/>
    </row>
    <row r="284" spans="1:5" s="72" customFormat="1" ht="22.8" x14ac:dyDescent="0.2">
      <c r="A284" s="54">
        <v>534</v>
      </c>
      <c r="B284" s="39" t="s">
        <v>562</v>
      </c>
      <c r="C284" s="55" t="s">
        <v>563</v>
      </c>
      <c r="D284" s="4">
        <f>SUM(D285:D286)</f>
        <v>0</v>
      </c>
      <c r="E284" s="4">
        <f>SUM(E285:E286)</f>
        <v>0</v>
      </c>
    </row>
    <row r="285" spans="1:5" s="72" customFormat="1" ht="12" x14ac:dyDescent="0.2">
      <c r="A285" s="38">
        <v>5341</v>
      </c>
      <c r="B285" s="39" t="s">
        <v>564</v>
      </c>
      <c r="C285" s="40" t="s">
        <v>565</v>
      </c>
      <c r="D285" s="5"/>
      <c r="E285" s="5"/>
    </row>
    <row r="286" spans="1:5" s="72" customFormat="1" ht="12.75" customHeight="1" x14ac:dyDescent="0.2">
      <c r="A286" s="38">
        <v>5342</v>
      </c>
      <c r="B286" s="39" t="s">
        <v>566</v>
      </c>
      <c r="C286" s="40" t="s">
        <v>567</v>
      </c>
      <c r="D286" s="5"/>
      <c r="E286" s="5"/>
    </row>
    <row r="287" spans="1:5" s="72" customFormat="1" ht="22.8" x14ac:dyDescent="0.2">
      <c r="A287" s="38">
        <v>54</v>
      </c>
      <c r="B287" s="49" t="s">
        <v>568</v>
      </c>
      <c r="C287" s="40" t="s">
        <v>569</v>
      </c>
      <c r="D287" s="4">
        <f>D288+D293+D297+D299+D306+D311</f>
        <v>0</v>
      </c>
      <c r="E287" s="4">
        <f>E288+E293+E297+E299+E306+E311</f>
        <v>0</v>
      </c>
    </row>
    <row r="288" spans="1:5" s="72" customFormat="1" ht="22.8" x14ac:dyDescent="0.2">
      <c r="A288" s="38">
        <v>541</v>
      </c>
      <c r="B288" s="39" t="s">
        <v>570</v>
      </c>
      <c r="C288" s="40" t="s">
        <v>571</v>
      </c>
      <c r="D288" s="4">
        <f>SUM(D289:D292)</f>
        <v>0</v>
      </c>
      <c r="E288" s="4">
        <f>SUM(E289:E292)</f>
        <v>0</v>
      </c>
    </row>
    <row r="289" spans="1:5" s="72" customFormat="1" ht="12.75" customHeight="1" x14ac:dyDescent="0.2">
      <c r="A289" s="38">
        <v>5413</v>
      </c>
      <c r="B289" s="39" t="s">
        <v>572</v>
      </c>
      <c r="C289" s="40" t="s">
        <v>573</v>
      </c>
      <c r="D289" s="5"/>
      <c r="E289" s="5"/>
    </row>
    <row r="290" spans="1:5" s="72" customFormat="1" ht="12.75" customHeight="1" x14ac:dyDescent="0.2">
      <c r="A290" s="38">
        <v>5414</v>
      </c>
      <c r="B290" s="39" t="s">
        <v>574</v>
      </c>
      <c r="C290" s="40" t="s">
        <v>575</v>
      </c>
      <c r="D290" s="5"/>
      <c r="E290" s="5"/>
    </row>
    <row r="291" spans="1:5" s="72" customFormat="1" ht="12.75" customHeight="1" x14ac:dyDescent="0.2">
      <c r="A291" s="38">
        <v>5415</v>
      </c>
      <c r="B291" s="39" t="s">
        <v>576</v>
      </c>
      <c r="C291" s="40" t="s">
        <v>577</v>
      </c>
      <c r="D291" s="5"/>
      <c r="E291" s="5"/>
    </row>
    <row r="292" spans="1:5" s="72" customFormat="1" ht="12.75" customHeight="1" x14ac:dyDescent="0.2">
      <c r="A292" s="38">
        <v>5416</v>
      </c>
      <c r="B292" s="39" t="s">
        <v>578</v>
      </c>
      <c r="C292" s="40" t="s">
        <v>579</v>
      </c>
      <c r="D292" s="5"/>
      <c r="E292" s="5"/>
    </row>
    <row r="293" spans="1:5" s="72" customFormat="1" ht="22.8" x14ac:dyDescent="0.2">
      <c r="A293" s="38">
        <v>542</v>
      </c>
      <c r="B293" s="39" t="s">
        <v>580</v>
      </c>
      <c r="C293" s="40" t="s">
        <v>581</v>
      </c>
      <c r="D293" s="4">
        <f>SUM(D294:D296)</f>
        <v>0</v>
      </c>
      <c r="E293" s="4">
        <f>SUM(E294:E296)</f>
        <v>0</v>
      </c>
    </row>
    <row r="294" spans="1:5" s="72" customFormat="1" ht="12" x14ac:dyDescent="0.2">
      <c r="A294" s="38">
        <v>5422</v>
      </c>
      <c r="B294" s="39" t="s">
        <v>582</v>
      </c>
      <c r="C294" s="40" t="s">
        <v>583</v>
      </c>
      <c r="D294" s="5"/>
      <c r="E294" s="5"/>
    </row>
    <row r="295" spans="1:5" s="72" customFormat="1" ht="12" x14ac:dyDescent="0.2">
      <c r="A295" s="38">
        <v>5423</v>
      </c>
      <c r="B295" s="39" t="s">
        <v>584</v>
      </c>
      <c r="C295" s="40" t="s">
        <v>585</v>
      </c>
      <c r="D295" s="5"/>
      <c r="E295" s="5"/>
    </row>
    <row r="296" spans="1:5" s="72" customFormat="1" ht="22.8" x14ac:dyDescent="0.2">
      <c r="A296" s="38">
        <v>5424</v>
      </c>
      <c r="B296" s="39" t="s">
        <v>586</v>
      </c>
      <c r="C296" s="40" t="s">
        <v>587</v>
      </c>
      <c r="D296" s="5"/>
      <c r="E296" s="5"/>
    </row>
    <row r="297" spans="1:5" s="72" customFormat="1" ht="22.8" x14ac:dyDescent="0.2">
      <c r="A297" s="38">
        <v>543</v>
      </c>
      <c r="B297" s="39" t="s">
        <v>588</v>
      </c>
      <c r="C297" s="40" t="s">
        <v>589</v>
      </c>
      <c r="D297" s="4">
        <f>D298</f>
        <v>0</v>
      </c>
      <c r="E297" s="4">
        <f>E298</f>
        <v>0</v>
      </c>
    </row>
    <row r="298" spans="1:5" s="72" customFormat="1" ht="12" x14ac:dyDescent="0.2">
      <c r="A298" s="38">
        <v>5431</v>
      </c>
      <c r="B298" s="39" t="s">
        <v>590</v>
      </c>
      <c r="C298" s="40" t="s">
        <v>591</v>
      </c>
      <c r="D298" s="5"/>
      <c r="E298" s="5"/>
    </row>
    <row r="299" spans="1:5" s="72" customFormat="1" ht="22.8" x14ac:dyDescent="0.2">
      <c r="A299" s="38">
        <v>544</v>
      </c>
      <c r="B299" s="39" t="s">
        <v>592</v>
      </c>
      <c r="C299" s="40" t="s">
        <v>593</v>
      </c>
      <c r="D299" s="4">
        <f>SUM(D300:D305)</f>
        <v>0</v>
      </c>
      <c r="E299" s="4">
        <f>SUM(E300:E305)</f>
        <v>0</v>
      </c>
    </row>
    <row r="300" spans="1:5" s="72" customFormat="1" ht="22.8" x14ac:dyDescent="0.2">
      <c r="A300" s="38">
        <v>5443</v>
      </c>
      <c r="B300" s="39" t="s">
        <v>594</v>
      </c>
      <c r="C300" s="40" t="s">
        <v>595</v>
      </c>
      <c r="D300" s="5"/>
      <c r="E300" s="5"/>
    </row>
    <row r="301" spans="1:5" s="72" customFormat="1" ht="22.8" x14ac:dyDescent="0.2">
      <c r="A301" s="38">
        <v>5444</v>
      </c>
      <c r="B301" s="49" t="s">
        <v>596</v>
      </c>
      <c r="C301" s="40" t="s">
        <v>597</v>
      </c>
      <c r="D301" s="5"/>
      <c r="E301" s="5"/>
    </row>
    <row r="302" spans="1:5" s="72" customFormat="1" ht="22.8" x14ac:dyDescent="0.2">
      <c r="A302" s="54">
        <v>5445</v>
      </c>
      <c r="B302" s="39" t="s">
        <v>598</v>
      </c>
      <c r="C302" s="55" t="s">
        <v>599</v>
      </c>
      <c r="D302" s="5"/>
      <c r="E302" s="5"/>
    </row>
    <row r="303" spans="1:5" s="72" customFormat="1" ht="12.75" customHeight="1" x14ac:dyDescent="0.2">
      <c r="A303" s="38">
        <v>5446</v>
      </c>
      <c r="B303" s="39" t="s">
        <v>600</v>
      </c>
      <c r="C303" s="40" t="s">
        <v>601</v>
      </c>
      <c r="D303" s="5"/>
      <c r="E303" s="5"/>
    </row>
    <row r="304" spans="1:5" s="72" customFormat="1" ht="12" x14ac:dyDescent="0.2">
      <c r="A304" s="38">
        <v>5447</v>
      </c>
      <c r="B304" s="39" t="s">
        <v>602</v>
      </c>
      <c r="C304" s="40" t="s">
        <v>603</v>
      </c>
      <c r="D304" s="5"/>
      <c r="E304" s="5"/>
    </row>
    <row r="305" spans="1:6" s="72" customFormat="1" ht="12" x14ac:dyDescent="0.2">
      <c r="A305" s="38">
        <v>5448</v>
      </c>
      <c r="B305" s="39" t="s">
        <v>604</v>
      </c>
      <c r="C305" s="40" t="s">
        <v>605</v>
      </c>
      <c r="D305" s="5"/>
      <c r="E305" s="5"/>
    </row>
    <row r="306" spans="1:6" s="72" customFormat="1" ht="22.8" x14ac:dyDescent="0.2">
      <c r="A306" s="38">
        <v>545</v>
      </c>
      <c r="B306" s="39" t="s">
        <v>606</v>
      </c>
      <c r="C306" s="40" t="s">
        <v>607</v>
      </c>
      <c r="D306" s="4">
        <f>SUM(D307:D310)</f>
        <v>0</v>
      </c>
      <c r="E306" s="4">
        <f>SUM(E307:E310)</f>
        <v>0</v>
      </c>
    </row>
    <row r="307" spans="1:6" s="72" customFormat="1" ht="22.8" x14ac:dyDescent="0.2">
      <c r="A307" s="38">
        <v>5453</v>
      </c>
      <c r="B307" s="49" t="s">
        <v>608</v>
      </c>
      <c r="C307" s="40" t="s">
        <v>609</v>
      </c>
      <c r="D307" s="5"/>
      <c r="E307" s="5"/>
    </row>
    <row r="308" spans="1:6" s="72" customFormat="1" ht="12.75" customHeight="1" x14ac:dyDescent="0.2">
      <c r="A308" s="38">
        <v>5454</v>
      </c>
      <c r="B308" s="39" t="s">
        <v>610</v>
      </c>
      <c r="C308" s="40" t="s">
        <v>611</v>
      </c>
      <c r="D308" s="5"/>
      <c r="E308" s="5"/>
    </row>
    <row r="309" spans="1:6" s="72" customFormat="1" ht="12.75" customHeight="1" x14ac:dyDescent="0.2">
      <c r="A309" s="38">
        <v>5455</v>
      </c>
      <c r="B309" s="39" t="s">
        <v>612</v>
      </c>
      <c r="C309" s="40" t="s">
        <v>613</v>
      </c>
      <c r="D309" s="5"/>
      <c r="E309" s="5"/>
    </row>
    <row r="310" spans="1:6" s="72" customFormat="1" ht="12.75" customHeight="1" x14ac:dyDescent="0.2">
      <c r="A310" s="38">
        <v>5456</v>
      </c>
      <c r="B310" s="39" t="s">
        <v>614</v>
      </c>
      <c r="C310" s="40" t="s">
        <v>615</v>
      </c>
      <c r="D310" s="5"/>
      <c r="E310" s="5"/>
    </row>
    <row r="311" spans="1:6" s="72" customFormat="1" ht="12" x14ac:dyDescent="0.2">
      <c r="A311" s="38">
        <v>547</v>
      </c>
      <c r="B311" s="39" t="s">
        <v>616</v>
      </c>
      <c r="C311" s="40" t="s">
        <v>617</v>
      </c>
      <c r="D311" s="4">
        <f>SUM(D312:D318)</f>
        <v>0</v>
      </c>
      <c r="E311" s="4">
        <f>SUM(E312:E318)</f>
        <v>0</v>
      </c>
    </row>
    <row r="312" spans="1:6" s="72" customFormat="1" ht="12.75" customHeight="1" x14ac:dyDescent="0.2">
      <c r="A312" s="38">
        <v>5471</v>
      </c>
      <c r="B312" s="39" t="s">
        <v>618</v>
      </c>
      <c r="C312" s="40" t="s">
        <v>619</v>
      </c>
      <c r="D312" s="5"/>
      <c r="E312" s="5"/>
    </row>
    <row r="313" spans="1:6" s="72" customFormat="1" ht="12.75" customHeight="1" x14ac:dyDescent="0.2">
      <c r="A313" s="38">
        <v>5472</v>
      </c>
      <c r="B313" s="39" t="s">
        <v>620</v>
      </c>
      <c r="C313" s="40" t="s">
        <v>621</v>
      </c>
      <c r="D313" s="5"/>
      <c r="E313" s="5"/>
    </row>
    <row r="314" spans="1:6" s="72" customFormat="1" ht="12.75" customHeight="1" x14ac:dyDescent="0.2">
      <c r="A314" s="38">
        <v>5473</v>
      </c>
      <c r="B314" s="39" t="s">
        <v>622</v>
      </c>
      <c r="C314" s="40" t="s">
        <v>623</v>
      </c>
      <c r="D314" s="5"/>
      <c r="E314" s="5"/>
    </row>
    <row r="315" spans="1:6" s="72" customFormat="1" ht="12.75" customHeight="1" x14ac:dyDescent="0.2">
      <c r="A315" s="38">
        <v>5474</v>
      </c>
      <c r="B315" s="39" t="s">
        <v>624</v>
      </c>
      <c r="C315" s="40" t="s">
        <v>625</v>
      </c>
      <c r="D315" s="5"/>
      <c r="E315" s="5"/>
    </row>
    <row r="316" spans="1:6" s="72" customFormat="1" ht="12.75" customHeight="1" x14ac:dyDescent="0.2">
      <c r="A316" s="38">
        <v>5475</v>
      </c>
      <c r="B316" s="39" t="s">
        <v>626</v>
      </c>
      <c r="C316" s="40" t="s">
        <v>627</v>
      </c>
      <c r="D316" s="5"/>
      <c r="E316" s="5"/>
    </row>
    <row r="317" spans="1:6" s="72" customFormat="1" ht="22.8" x14ac:dyDescent="0.2">
      <c r="A317" s="38">
        <v>5476</v>
      </c>
      <c r="B317" s="39" t="s">
        <v>628</v>
      </c>
      <c r="C317" s="40" t="s">
        <v>629</v>
      </c>
      <c r="D317" s="5"/>
      <c r="E317" s="5"/>
    </row>
    <row r="318" spans="1:6" s="72" customFormat="1" ht="12" x14ac:dyDescent="0.2">
      <c r="A318" s="38">
        <v>5477</v>
      </c>
      <c r="B318" s="39" t="s">
        <v>630</v>
      </c>
      <c r="C318" s="40" t="s">
        <v>631</v>
      </c>
      <c r="D318" s="5"/>
      <c r="E318" s="5"/>
    </row>
    <row r="319" spans="1:6" s="72" customFormat="1" ht="40.799999999999997" x14ac:dyDescent="0.2">
      <c r="A319" s="127" t="s">
        <v>632</v>
      </c>
      <c r="B319" s="128"/>
      <c r="C319" s="94"/>
      <c r="D319" s="8" t="s">
        <v>633</v>
      </c>
      <c r="E319" s="20" t="s">
        <v>634</v>
      </c>
    </row>
    <row r="320" spans="1:6" ht="22.8" x14ac:dyDescent="0.2">
      <c r="A320" s="35" t="s">
        <v>635</v>
      </c>
      <c r="B320" s="36" t="s">
        <v>636</v>
      </c>
      <c r="C320" s="37" t="s">
        <v>635</v>
      </c>
      <c r="D320" s="4">
        <f>SUM(D321:D324)</f>
        <v>0</v>
      </c>
      <c r="E320" s="4">
        <f>SUM(E321:E324)</f>
        <v>0</v>
      </c>
      <c r="F320" s="72"/>
    </row>
    <row r="321" spans="1:6" ht="12.75" customHeight="1" x14ac:dyDescent="0.2">
      <c r="A321" s="35">
        <v>96321</v>
      </c>
      <c r="B321" s="36" t="s">
        <v>637</v>
      </c>
      <c r="C321" s="37">
        <v>96321</v>
      </c>
      <c r="D321" s="9"/>
      <c r="E321" s="9"/>
      <c r="F321" s="72"/>
    </row>
    <row r="322" spans="1:6" ht="12.75" customHeight="1" x14ac:dyDescent="0.2">
      <c r="A322" s="35">
        <v>96322</v>
      </c>
      <c r="B322" s="36" t="s">
        <v>638</v>
      </c>
      <c r="C322" s="37">
        <v>96322</v>
      </c>
      <c r="D322" s="9"/>
      <c r="E322" s="9"/>
      <c r="F322" s="72"/>
    </row>
    <row r="323" spans="1:6" ht="12.75" customHeight="1" x14ac:dyDescent="0.2">
      <c r="A323" s="35">
        <v>96323</v>
      </c>
      <c r="B323" s="36" t="s">
        <v>639</v>
      </c>
      <c r="C323" s="37">
        <v>96323</v>
      </c>
      <c r="D323" s="9"/>
      <c r="E323" s="9"/>
      <c r="F323" s="72"/>
    </row>
    <row r="324" spans="1:6" ht="12.75" customHeight="1" x14ac:dyDescent="0.2">
      <c r="A324" s="35">
        <v>96324</v>
      </c>
      <c r="B324" s="36" t="s">
        <v>36</v>
      </c>
      <c r="C324" s="37">
        <v>96324</v>
      </c>
      <c r="D324" s="9"/>
      <c r="E324" s="9"/>
      <c r="F324" s="72"/>
    </row>
    <row r="325" spans="1:6" ht="12.75" customHeight="1" x14ac:dyDescent="0.2">
      <c r="A325" s="35" t="s">
        <v>640</v>
      </c>
      <c r="B325" s="36" t="s">
        <v>641</v>
      </c>
      <c r="C325" s="37" t="s">
        <v>640</v>
      </c>
      <c r="D325" s="4">
        <f>SUM(D326:D333)</f>
        <v>0</v>
      </c>
      <c r="E325" s="4">
        <f>SUM(E326:E333)</f>
        <v>0</v>
      </c>
      <c r="F325" s="72"/>
    </row>
    <row r="326" spans="1:6" ht="12" x14ac:dyDescent="0.2">
      <c r="A326" s="35">
        <v>96381</v>
      </c>
      <c r="B326" s="36" t="s">
        <v>43</v>
      </c>
      <c r="C326" s="37">
        <v>96381</v>
      </c>
      <c r="D326" s="10"/>
      <c r="E326" s="9"/>
      <c r="F326" s="72"/>
    </row>
    <row r="327" spans="1:6" ht="12" x14ac:dyDescent="0.2">
      <c r="A327" s="35">
        <v>96382</v>
      </c>
      <c r="B327" s="36" t="s">
        <v>53</v>
      </c>
      <c r="C327" s="37">
        <v>96382</v>
      </c>
      <c r="D327" s="10"/>
      <c r="E327" s="9"/>
      <c r="F327" s="72"/>
    </row>
    <row r="328" spans="1:6" ht="12" x14ac:dyDescent="0.2">
      <c r="A328" s="35" t="s">
        <v>642</v>
      </c>
      <c r="B328" s="36" t="s">
        <v>45</v>
      </c>
      <c r="C328" s="37" t="s">
        <v>642</v>
      </c>
      <c r="D328" s="10"/>
      <c r="E328" s="9"/>
      <c r="F328" s="72"/>
    </row>
    <row r="329" spans="1:6" ht="12" x14ac:dyDescent="0.2">
      <c r="A329" s="35" t="s">
        <v>643</v>
      </c>
      <c r="B329" s="36" t="s">
        <v>55</v>
      </c>
      <c r="C329" s="37" t="s">
        <v>643</v>
      </c>
      <c r="D329" s="10"/>
      <c r="E329" s="9"/>
      <c r="F329" s="72"/>
    </row>
    <row r="330" spans="1:6" ht="22.8" x14ac:dyDescent="0.2">
      <c r="A330" s="35">
        <v>96385</v>
      </c>
      <c r="B330" s="36" t="s">
        <v>47</v>
      </c>
      <c r="C330" s="37">
        <v>96385</v>
      </c>
      <c r="D330" s="10"/>
      <c r="E330" s="9"/>
      <c r="F330" s="72"/>
    </row>
    <row r="331" spans="1:6" ht="22.8" x14ac:dyDescent="0.2">
      <c r="A331" s="35">
        <v>96386</v>
      </c>
      <c r="B331" s="36" t="s">
        <v>57</v>
      </c>
      <c r="C331" s="37">
        <v>96386</v>
      </c>
      <c r="D331" s="10"/>
      <c r="E331" s="9"/>
      <c r="F331" s="72"/>
    </row>
    <row r="332" spans="1:6" ht="22.8" x14ac:dyDescent="0.2">
      <c r="A332" s="35">
        <v>96387</v>
      </c>
      <c r="B332" s="36" t="s">
        <v>644</v>
      </c>
      <c r="C332" s="37">
        <v>96387</v>
      </c>
      <c r="D332" s="10"/>
      <c r="E332" s="9"/>
      <c r="F332" s="72"/>
    </row>
    <row r="333" spans="1:6" ht="22.8" x14ac:dyDescent="0.2">
      <c r="A333" s="56">
        <v>96388</v>
      </c>
      <c r="B333" s="57" t="s">
        <v>645</v>
      </c>
      <c r="C333" s="58">
        <v>96388</v>
      </c>
      <c r="D333" s="10"/>
      <c r="E333" s="9"/>
      <c r="F333" s="72"/>
    </row>
    <row r="334" spans="1:6" s="76" customFormat="1" ht="37.5" customHeight="1" x14ac:dyDescent="0.25">
      <c r="A334" s="127" t="s">
        <v>646</v>
      </c>
      <c r="B334" s="129"/>
      <c r="C334" s="94"/>
      <c r="D334" s="2" t="s">
        <v>647</v>
      </c>
      <c r="E334" s="20" t="s">
        <v>648</v>
      </c>
    </row>
    <row r="335" spans="1:6" s="75" customFormat="1" ht="22.8" x14ac:dyDescent="0.2">
      <c r="A335" s="35" t="s">
        <v>649</v>
      </c>
      <c r="B335" s="36" t="s">
        <v>650</v>
      </c>
      <c r="C335" s="37" t="s">
        <v>649</v>
      </c>
      <c r="D335" s="10"/>
      <c r="E335" s="9"/>
    </row>
    <row r="336" spans="1:6" s="75" customFormat="1" ht="12.75" customHeight="1" x14ac:dyDescent="0.2">
      <c r="A336" s="35" t="s">
        <v>651</v>
      </c>
      <c r="B336" s="36" t="s">
        <v>652</v>
      </c>
      <c r="C336" s="37" t="s">
        <v>651</v>
      </c>
      <c r="D336" s="10"/>
      <c r="E336" s="9"/>
    </row>
    <row r="337" spans="1:5" s="75" customFormat="1" ht="12" x14ac:dyDescent="0.2">
      <c r="A337" s="35" t="s">
        <v>653</v>
      </c>
      <c r="B337" s="36" t="s">
        <v>654</v>
      </c>
      <c r="C337" s="37" t="s">
        <v>653</v>
      </c>
      <c r="D337" s="10"/>
      <c r="E337" s="9"/>
    </row>
    <row r="338" spans="1:5" s="75" customFormat="1" ht="22.8" x14ac:dyDescent="0.2">
      <c r="A338" s="35" t="s">
        <v>655</v>
      </c>
      <c r="B338" s="36" t="s">
        <v>656</v>
      </c>
      <c r="C338" s="37" t="s">
        <v>655</v>
      </c>
      <c r="D338" s="4">
        <f>SUM(D339:D346)</f>
        <v>0</v>
      </c>
      <c r="E338" s="4">
        <f>SUM(E339:E346)</f>
        <v>0</v>
      </c>
    </row>
    <row r="339" spans="1:5" s="75" customFormat="1" ht="12.75" customHeight="1" x14ac:dyDescent="0.2">
      <c r="A339" s="35" t="s">
        <v>657</v>
      </c>
      <c r="B339" s="36" t="s">
        <v>658</v>
      </c>
      <c r="C339" s="37" t="s">
        <v>657</v>
      </c>
      <c r="D339" s="10"/>
      <c r="E339" s="9"/>
    </row>
    <row r="340" spans="1:5" s="75" customFormat="1" ht="12.75" customHeight="1" x14ac:dyDescent="0.2">
      <c r="A340" s="35" t="s">
        <v>659</v>
      </c>
      <c r="B340" s="36" t="s">
        <v>660</v>
      </c>
      <c r="C340" s="37" t="s">
        <v>659</v>
      </c>
      <c r="D340" s="10"/>
      <c r="E340" s="9"/>
    </row>
    <row r="341" spans="1:5" s="75" customFormat="1" ht="12.75" customHeight="1" x14ac:dyDescent="0.2">
      <c r="A341" s="35" t="s">
        <v>661</v>
      </c>
      <c r="B341" s="36" t="s">
        <v>662</v>
      </c>
      <c r="C341" s="37" t="s">
        <v>661</v>
      </c>
      <c r="D341" s="10"/>
      <c r="E341" s="9"/>
    </row>
    <row r="342" spans="1:5" s="75" customFormat="1" ht="12.75" customHeight="1" x14ac:dyDescent="0.2">
      <c r="A342" s="35" t="s">
        <v>663</v>
      </c>
      <c r="B342" s="36" t="s">
        <v>664</v>
      </c>
      <c r="C342" s="37" t="s">
        <v>663</v>
      </c>
      <c r="D342" s="10"/>
      <c r="E342" s="9"/>
    </row>
    <row r="343" spans="1:5" s="75" customFormat="1" ht="12.75" customHeight="1" x14ac:dyDescent="0.2">
      <c r="A343" s="35" t="s">
        <v>665</v>
      </c>
      <c r="B343" s="36" t="s">
        <v>666</v>
      </c>
      <c r="C343" s="37" t="s">
        <v>665</v>
      </c>
      <c r="D343" s="10"/>
      <c r="E343" s="9"/>
    </row>
    <row r="344" spans="1:5" s="75" customFormat="1" ht="22.8" x14ac:dyDescent="0.2">
      <c r="A344" s="35" t="s">
        <v>667</v>
      </c>
      <c r="B344" s="36" t="s">
        <v>668</v>
      </c>
      <c r="C344" s="37" t="s">
        <v>667</v>
      </c>
      <c r="D344" s="10"/>
      <c r="E344" s="9"/>
    </row>
    <row r="345" spans="1:5" s="75" customFormat="1" ht="12" x14ac:dyDescent="0.2">
      <c r="A345" s="35" t="s">
        <v>669</v>
      </c>
      <c r="B345" s="36" t="s">
        <v>670</v>
      </c>
      <c r="C345" s="37" t="s">
        <v>669</v>
      </c>
      <c r="D345" s="10"/>
      <c r="E345" s="9"/>
    </row>
    <row r="346" spans="1:5" s="75" customFormat="1" ht="12.75" customHeight="1" x14ac:dyDescent="0.2">
      <c r="A346" s="35" t="s">
        <v>671</v>
      </c>
      <c r="B346" s="36" t="s">
        <v>672</v>
      </c>
      <c r="C346" s="37" t="s">
        <v>671</v>
      </c>
      <c r="D346" s="10"/>
      <c r="E346" s="9"/>
    </row>
    <row r="347" spans="1:5" s="75" customFormat="1" ht="12.75" customHeight="1" x14ac:dyDescent="0.2">
      <c r="A347" s="35" t="s">
        <v>673</v>
      </c>
      <c r="B347" s="36" t="s">
        <v>674</v>
      </c>
      <c r="C347" s="37" t="s">
        <v>673</v>
      </c>
      <c r="D347" s="4">
        <f>SUM(D348:D351)</f>
        <v>0</v>
      </c>
      <c r="E347" s="4">
        <f>SUM(E348:E351)</f>
        <v>0</v>
      </c>
    </row>
    <row r="348" spans="1:5" s="75" customFormat="1" ht="12.75" customHeight="1" x14ac:dyDescent="0.2">
      <c r="A348" s="35" t="s">
        <v>675</v>
      </c>
      <c r="B348" s="36" t="s">
        <v>676</v>
      </c>
      <c r="C348" s="37" t="s">
        <v>675</v>
      </c>
      <c r="D348" s="10"/>
      <c r="E348" s="9"/>
    </row>
    <row r="349" spans="1:5" s="75" customFormat="1" ht="12.75" customHeight="1" x14ac:dyDescent="0.2">
      <c r="A349" s="35" t="s">
        <v>677</v>
      </c>
      <c r="B349" s="36" t="s">
        <v>678</v>
      </c>
      <c r="C349" s="37" t="s">
        <v>677</v>
      </c>
      <c r="D349" s="10"/>
      <c r="E349" s="9"/>
    </row>
    <row r="350" spans="1:5" s="75" customFormat="1" ht="12.75" customHeight="1" x14ac:dyDescent="0.2">
      <c r="A350" s="35" t="s">
        <v>679</v>
      </c>
      <c r="B350" s="36" t="s">
        <v>680</v>
      </c>
      <c r="C350" s="37" t="s">
        <v>679</v>
      </c>
      <c r="D350" s="10"/>
      <c r="E350" s="9"/>
    </row>
    <row r="351" spans="1:5" s="75" customFormat="1" ht="12.75" customHeight="1" x14ac:dyDescent="0.2">
      <c r="A351" s="35" t="s">
        <v>681</v>
      </c>
      <c r="B351" s="36" t="s">
        <v>682</v>
      </c>
      <c r="C351" s="37" t="s">
        <v>681</v>
      </c>
      <c r="D351" s="10"/>
      <c r="E351" s="9"/>
    </row>
    <row r="352" spans="1:5" s="77" customFormat="1" ht="22.8" x14ac:dyDescent="0.2">
      <c r="A352" s="35" t="s">
        <v>683</v>
      </c>
      <c r="B352" s="36" t="s">
        <v>684</v>
      </c>
      <c r="C352" s="37" t="s">
        <v>683</v>
      </c>
      <c r="D352" s="4">
        <f>SUM(D353:D356)</f>
        <v>0</v>
      </c>
      <c r="E352" s="4">
        <f>SUM(E353:E356)</f>
        <v>0</v>
      </c>
    </row>
    <row r="353" spans="1:5" s="77" customFormat="1" ht="12.75" customHeight="1" x14ac:dyDescent="0.2">
      <c r="A353" s="35" t="s">
        <v>685</v>
      </c>
      <c r="B353" s="36" t="s">
        <v>686</v>
      </c>
      <c r="C353" s="37" t="s">
        <v>685</v>
      </c>
      <c r="D353" s="10"/>
      <c r="E353" s="9"/>
    </row>
    <row r="354" spans="1:5" s="77" customFormat="1" ht="12.75" customHeight="1" x14ac:dyDescent="0.2">
      <c r="A354" s="35" t="s">
        <v>687</v>
      </c>
      <c r="B354" s="36" t="s">
        <v>688</v>
      </c>
      <c r="C354" s="37" t="s">
        <v>687</v>
      </c>
      <c r="D354" s="10"/>
      <c r="E354" s="9"/>
    </row>
    <row r="355" spans="1:5" s="77" customFormat="1" ht="12.75" customHeight="1" x14ac:dyDescent="0.2">
      <c r="A355" s="35" t="s">
        <v>689</v>
      </c>
      <c r="B355" s="36" t="s">
        <v>690</v>
      </c>
      <c r="C355" s="37" t="s">
        <v>689</v>
      </c>
      <c r="D355" s="10"/>
      <c r="E355" s="9"/>
    </row>
    <row r="356" spans="1:5" s="77" customFormat="1" ht="12.75" customHeight="1" x14ac:dyDescent="0.2">
      <c r="A356" s="35" t="s">
        <v>691</v>
      </c>
      <c r="B356" s="36" t="s">
        <v>692</v>
      </c>
      <c r="C356" s="37" t="s">
        <v>691</v>
      </c>
      <c r="D356" s="10"/>
      <c r="E356" s="9"/>
    </row>
    <row r="357" spans="1:5" s="77" customFormat="1" ht="12" x14ac:dyDescent="0.2">
      <c r="A357" s="35" t="s">
        <v>693</v>
      </c>
      <c r="B357" s="36" t="s">
        <v>694</v>
      </c>
      <c r="C357" s="37" t="s">
        <v>693</v>
      </c>
      <c r="D357" s="4">
        <f>SUM(D358:D365)</f>
        <v>0</v>
      </c>
      <c r="E357" s="4">
        <f>SUM(E358:E365)</f>
        <v>0</v>
      </c>
    </row>
    <row r="358" spans="1:5" s="77" customFormat="1" ht="22.8" x14ac:dyDescent="0.2">
      <c r="A358" s="35">
        <v>16381</v>
      </c>
      <c r="B358" s="36" t="s">
        <v>695</v>
      </c>
      <c r="C358" s="37">
        <v>16381</v>
      </c>
      <c r="D358" s="10"/>
      <c r="E358" s="9"/>
    </row>
    <row r="359" spans="1:5" s="77" customFormat="1" ht="22.8" x14ac:dyDescent="0.2">
      <c r="A359" s="35">
        <v>16382</v>
      </c>
      <c r="B359" s="36" t="s">
        <v>696</v>
      </c>
      <c r="C359" s="37">
        <v>16382</v>
      </c>
      <c r="D359" s="10"/>
      <c r="E359" s="9"/>
    </row>
    <row r="360" spans="1:5" s="77" customFormat="1" ht="22.8" x14ac:dyDescent="0.2">
      <c r="A360" s="35" t="s">
        <v>697</v>
      </c>
      <c r="B360" s="36" t="s">
        <v>698</v>
      </c>
      <c r="C360" s="37" t="s">
        <v>697</v>
      </c>
      <c r="D360" s="10"/>
      <c r="E360" s="9"/>
    </row>
    <row r="361" spans="1:5" s="77" customFormat="1" ht="22.8" x14ac:dyDescent="0.2">
      <c r="A361" s="35" t="s">
        <v>699</v>
      </c>
      <c r="B361" s="36" t="s">
        <v>700</v>
      </c>
      <c r="C361" s="37" t="s">
        <v>699</v>
      </c>
      <c r="D361" s="10"/>
      <c r="E361" s="9"/>
    </row>
    <row r="362" spans="1:5" s="77" customFormat="1" ht="22.8" x14ac:dyDescent="0.2">
      <c r="A362" s="35" t="s">
        <v>701</v>
      </c>
      <c r="B362" s="36" t="s">
        <v>702</v>
      </c>
      <c r="C362" s="37" t="s">
        <v>701</v>
      </c>
      <c r="D362" s="10"/>
      <c r="E362" s="9"/>
    </row>
    <row r="363" spans="1:5" s="77" customFormat="1" ht="22.8" x14ac:dyDescent="0.2">
      <c r="A363" s="35" t="s">
        <v>703</v>
      </c>
      <c r="B363" s="36" t="s">
        <v>704</v>
      </c>
      <c r="C363" s="37" t="s">
        <v>703</v>
      </c>
      <c r="D363" s="10"/>
      <c r="E363" s="9"/>
    </row>
    <row r="364" spans="1:5" s="77" customFormat="1" ht="22.8" x14ac:dyDescent="0.2">
      <c r="A364" s="35" t="s">
        <v>705</v>
      </c>
      <c r="B364" s="36" t="s">
        <v>706</v>
      </c>
      <c r="C364" s="37" t="s">
        <v>705</v>
      </c>
      <c r="D364" s="10"/>
      <c r="E364" s="9"/>
    </row>
    <row r="365" spans="1:5" s="77" customFormat="1" ht="22.8" x14ac:dyDescent="0.2">
      <c r="A365" s="35" t="s">
        <v>707</v>
      </c>
      <c r="B365" s="36" t="s">
        <v>708</v>
      </c>
      <c r="C365" s="37" t="s">
        <v>707</v>
      </c>
      <c r="D365" s="10"/>
      <c r="E365" s="9"/>
    </row>
    <row r="366" spans="1:5" s="72" customFormat="1" ht="12" x14ac:dyDescent="0.2">
      <c r="A366" s="35" t="s">
        <v>709</v>
      </c>
      <c r="B366" s="36" t="s">
        <v>710</v>
      </c>
      <c r="C366" s="37" t="s">
        <v>709</v>
      </c>
      <c r="D366" s="10"/>
      <c r="E366" s="9"/>
    </row>
    <row r="367" spans="1:5" s="72" customFormat="1" ht="12" x14ac:dyDescent="0.2">
      <c r="A367" s="35">
        <v>2368</v>
      </c>
      <c r="B367" s="36" t="s">
        <v>711</v>
      </c>
      <c r="C367" s="37">
        <v>2368</v>
      </c>
      <c r="D367" s="4">
        <f>SUM(D368:D369)</f>
        <v>0</v>
      </c>
      <c r="E367" s="4">
        <f>SUM(E368:E369)</f>
        <v>0</v>
      </c>
    </row>
    <row r="368" spans="1:5" s="72" customFormat="1" ht="12.75" customHeight="1" x14ac:dyDescent="0.2">
      <c r="A368" s="35">
        <v>23681</v>
      </c>
      <c r="B368" s="36" t="s">
        <v>712</v>
      </c>
      <c r="C368" s="40">
        <v>23681</v>
      </c>
      <c r="D368" s="10"/>
      <c r="E368" s="9"/>
    </row>
    <row r="369" spans="1:5" s="72" customFormat="1" ht="12.75" customHeight="1" x14ac:dyDescent="0.2">
      <c r="A369" s="35">
        <v>23682</v>
      </c>
      <c r="B369" s="36" t="s">
        <v>713</v>
      </c>
      <c r="C369" s="40">
        <v>23682</v>
      </c>
      <c r="D369" s="10"/>
      <c r="E369" s="9"/>
    </row>
    <row r="370" spans="1:5" s="78" customFormat="1" ht="12.75" customHeight="1" x14ac:dyDescent="0.25">
      <c r="A370" s="35" t="s">
        <v>714</v>
      </c>
      <c r="B370" s="36" t="s">
        <v>715</v>
      </c>
      <c r="C370" s="37" t="s">
        <v>714</v>
      </c>
      <c r="D370" s="10"/>
      <c r="E370" s="9"/>
    </row>
    <row r="371" spans="1:5" s="78" customFormat="1" ht="12.75" customHeight="1" x14ac:dyDescent="0.25">
      <c r="A371" s="35" t="s">
        <v>716</v>
      </c>
      <c r="B371" s="36" t="s">
        <v>717</v>
      </c>
      <c r="C371" s="37" t="s">
        <v>716</v>
      </c>
      <c r="D371" s="4">
        <f>D372+D374</f>
        <v>0</v>
      </c>
      <c r="E371" s="4">
        <f>E372+E374</f>
        <v>0</v>
      </c>
    </row>
    <row r="372" spans="1:5" s="79" customFormat="1" ht="12.75" customHeight="1" x14ac:dyDescent="0.2">
      <c r="A372" s="35" t="s">
        <v>718</v>
      </c>
      <c r="B372" s="36" t="s">
        <v>719</v>
      </c>
      <c r="C372" s="37" t="s">
        <v>718</v>
      </c>
      <c r="D372" s="4">
        <f>D373</f>
        <v>0</v>
      </c>
      <c r="E372" s="4">
        <f>E373</f>
        <v>0</v>
      </c>
    </row>
    <row r="373" spans="1:5" s="77" customFormat="1" ht="12.75" customHeight="1" x14ac:dyDescent="0.2">
      <c r="A373" s="35">
        <v>27511</v>
      </c>
      <c r="B373" s="36" t="s">
        <v>720</v>
      </c>
      <c r="C373" s="40">
        <v>27511</v>
      </c>
      <c r="D373" s="10"/>
      <c r="E373" s="9"/>
    </row>
    <row r="374" spans="1:5" s="78" customFormat="1" ht="22.8" x14ac:dyDescent="0.25">
      <c r="A374" s="35" t="s">
        <v>721</v>
      </c>
      <c r="B374" s="36" t="s">
        <v>722</v>
      </c>
      <c r="C374" s="40" t="s">
        <v>721</v>
      </c>
      <c r="D374" s="4">
        <f>SUM(D375:D382)</f>
        <v>0</v>
      </c>
      <c r="E374" s="4">
        <f>SUM(E375:E382)</f>
        <v>0</v>
      </c>
    </row>
    <row r="375" spans="1:5" s="77" customFormat="1" ht="12.75" customHeight="1" x14ac:dyDescent="0.2">
      <c r="A375" s="35">
        <v>27521</v>
      </c>
      <c r="B375" s="46" t="s">
        <v>723</v>
      </c>
      <c r="C375" s="40">
        <v>27521</v>
      </c>
      <c r="D375" s="10"/>
      <c r="E375" s="9"/>
    </row>
    <row r="376" spans="1:5" s="77" customFormat="1" ht="12.75" customHeight="1" x14ac:dyDescent="0.2">
      <c r="A376" s="35">
        <v>27522</v>
      </c>
      <c r="B376" s="46" t="s">
        <v>724</v>
      </c>
      <c r="C376" s="40">
        <v>27522</v>
      </c>
      <c r="D376" s="10"/>
      <c r="E376" s="9"/>
    </row>
    <row r="377" spans="1:5" s="77" customFormat="1" ht="12.75" customHeight="1" x14ac:dyDescent="0.2">
      <c r="A377" s="35">
        <v>27523</v>
      </c>
      <c r="B377" s="46" t="s">
        <v>725</v>
      </c>
      <c r="C377" s="40">
        <v>27523</v>
      </c>
      <c r="D377" s="10"/>
      <c r="E377" s="9"/>
    </row>
    <row r="378" spans="1:5" s="77" customFormat="1" ht="12.75" customHeight="1" x14ac:dyDescent="0.2">
      <c r="A378" s="35">
        <v>27524</v>
      </c>
      <c r="B378" s="46" t="s">
        <v>726</v>
      </c>
      <c r="C378" s="40">
        <v>27524</v>
      </c>
      <c r="D378" s="10"/>
      <c r="E378" s="9"/>
    </row>
    <row r="379" spans="1:5" s="77" customFormat="1" ht="12.75" customHeight="1" x14ac:dyDescent="0.2">
      <c r="A379" s="35">
        <v>27525</v>
      </c>
      <c r="B379" s="46" t="s">
        <v>727</v>
      </c>
      <c r="C379" s="40">
        <v>27525</v>
      </c>
      <c r="D379" s="10"/>
      <c r="E379" s="9"/>
    </row>
    <row r="380" spans="1:5" s="77" customFormat="1" ht="22.8" x14ac:dyDescent="0.2">
      <c r="A380" s="35">
        <v>27526</v>
      </c>
      <c r="B380" s="46" t="s">
        <v>728</v>
      </c>
      <c r="C380" s="40">
        <v>27526</v>
      </c>
      <c r="D380" s="10"/>
      <c r="E380" s="9"/>
    </row>
    <row r="381" spans="1:5" s="77" customFormat="1" ht="12" x14ac:dyDescent="0.2">
      <c r="A381" s="35">
        <v>27527</v>
      </c>
      <c r="B381" s="46" t="s">
        <v>729</v>
      </c>
      <c r="C381" s="40">
        <v>27527</v>
      </c>
      <c r="D381" s="10"/>
      <c r="E381" s="9"/>
    </row>
    <row r="382" spans="1:5" s="77" customFormat="1" ht="12.75" customHeight="1" x14ac:dyDescent="0.2">
      <c r="A382" s="35">
        <v>27528</v>
      </c>
      <c r="B382" s="46" t="s">
        <v>730</v>
      </c>
      <c r="C382" s="40">
        <v>27528</v>
      </c>
      <c r="D382" s="10"/>
      <c r="E382" s="9"/>
    </row>
    <row r="383" spans="1:5" s="80" customFormat="1" ht="12.75" customHeight="1" x14ac:dyDescent="0.25">
      <c r="A383" s="35">
        <v>27611</v>
      </c>
      <c r="B383" s="46" t="s">
        <v>731</v>
      </c>
      <c r="C383" s="37">
        <v>27611</v>
      </c>
      <c r="D383" s="10"/>
      <c r="E383" s="9"/>
    </row>
    <row r="384" spans="1:5" s="80" customFormat="1" ht="12.75" customHeight="1" x14ac:dyDescent="0.25">
      <c r="A384" s="35" t="s">
        <v>732</v>
      </c>
      <c r="B384" s="46" t="s">
        <v>733</v>
      </c>
      <c r="C384" s="37" t="s">
        <v>732</v>
      </c>
      <c r="D384" s="10"/>
      <c r="E384" s="9"/>
    </row>
    <row r="385" spans="1:5" s="72" customFormat="1" ht="22.8" x14ac:dyDescent="0.2">
      <c r="A385" s="35">
        <v>9367</v>
      </c>
      <c r="B385" s="36" t="s">
        <v>734</v>
      </c>
      <c r="C385" s="37">
        <v>9367</v>
      </c>
      <c r="D385" s="4">
        <f>SUM(D386:D394)</f>
        <v>0</v>
      </c>
      <c r="E385" s="4">
        <f>SUM(E386:E394)</f>
        <v>0</v>
      </c>
    </row>
    <row r="386" spans="1:5" s="72" customFormat="1" ht="22.8" x14ac:dyDescent="0.2">
      <c r="A386" s="35">
        <v>93671</v>
      </c>
      <c r="B386" s="36" t="s">
        <v>735</v>
      </c>
      <c r="C386" s="37">
        <v>93671</v>
      </c>
      <c r="D386" s="10"/>
      <c r="E386" s="9"/>
    </row>
    <row r="387" spans="1:5" s="72" customFormat="1" ht="22.8" x14ac:dyDescent="0.2">
      <c r="A387" s="35">
        <v>93672</v>
      </c>
      <c r="B387" s="36" t="s">
        <v>736</v>
      </c>
      <c r="C387" s="37">
        <v>93672</v>
      </c>
      <c r="D387" s="10"/>
      <c r="E387" s="9"/>
    </row>
    <row r="388" spans="1:5" s="72" customFormat="1" ht="22.8" x14ac:dyDescent="0.2">
      <c r="A388" s="35">
        <v>93673</v>
      </c>
      <c r="B388" s="36" t="s">
        <v>737</v>
      </c>
      <c r="C388" s="37">
        <v>93673</v>
      </c>
      <c r="D388" s="10"/>
      <c r="E388" s="9"/>
    </row>
    <row r="389" spans="1:5" s="72" customFormat="1" ht="22.8" x14ac:dyDescent="0.2">
      <c r="A389" s="35">
        <v>93674</v>
      </c>
      <c r="B389" s="36" t="s">
        <v>738</v>
      </c>
      <c r="C389" s="37">
        <v>93674</v>
      </c>
      <c r="D389" s="10"/>
      <c r="E389" s="9"/>
    </row>
    <row r="390" spans="1:5" s="72" customFormat="1" ht="22.8" x14ac:dyDescent="0.2">
      <c r="A390" s="35">
        <v>93675</v>
      </c>
      <c r="B390" s="36" t="s">
        <v>739</v>
      </c>
      <c r="C390" s="37">
        <v>93675</v>
      </c>
      <c r="D390" s="10"/>
      <c r="E390" s="9"/>
    </row>
    <row r="391" spans="1:5" s="72" customFormat="1" ht="22.8" x14ac:dyDescent="0.2">
      <c r="A391" s="35">
        <v>93676</v>
      </c>
      <c r="B391" s="36" t="s">
        <v>740</v>
      </c>
      <c r="C391" s="37">
        <v>93676</v>
      </c>
      <c r="D391" s="10"/>
      <c r="E391" s="9"/>
    </row>
    <row r="392" spans="1:5" s="72" customFormat="1" ht="22.8" x14ac:dyDescent="0.2">
      <c r="A392" s="35">
        <v>93677</v>
      </c>
      <c r="B392" s="36" t="s">
        <v>741</v>
      </c>
      <c r="C392" s="37">
        <v>93677</v>
      </c>
      <c r="D392" s="10"/>
      <c r="E392" s="9"/>
    </row>
    <row r="393" spans="1:5" s="72" customFormat="1" ht="22.8" x14ac:dyDescent="0.2">
      <c r="A393" s="35">
        <v>93678</v>
      </c>
      <c r="B393" s="36" t="s">
        <v>742</v>
      </c>
      <c r="C393" s="37">
        <v>93678</v>
      </c>
      <c r="D393" s="10"/>
      <c r="E393" s="9"/>
    </row>
    <row r="394" spans="1:5" s="72" customFormat="1" ht="22.8" x14ac:dyDescent="0.2">
      <c r="A394" s="35">
        <v>93679</v>
      </c>
      <c r="B394" s="36" t="s">
        <v>743</v>
      </c>
      <c r="C394" s="37">
        <v>93679</v>
      </c>
      <c r="D394" s="10"/>
      <c r="E394" s="9"/>
    </row>
    <row r="395" spans="1:5" s="79" customFormat="1" ht="22.8" x14ac:dyDescent="0.2">
      <c r="A395" s="35">
        <v>9368</v>
      </c>
      <c r="B395" s="36" t="s">
        <v>744</v>
      </c>
      <c r="C395" s="37">
        <v>9368</v>
      </c>
      <c r="D395" s="4">
        <f>SUM(D396:D404)</f>
        <v>0</v>
      </c>
      <c r="E395" s="4">
        <f>SUM(E396:E404)</f>
        <v>0</v>
      </c>
    </row>
    <row r="396" spans="1:5" s="72" customFormat="1" ht="22.8" x14ac:dyDescent="0.2">
      <c r="A396" s="35">
        <v>93681</v>
      </c>
      <c r="B396" s="36" t="s">
        <v>745</v>
      </c>
      <c r="C396" s="37">
        <v>93681</v>
      </c>
      <c r="D396" s="10"/>
      <c r="E396" s="9"/>
    </row>
    <row r="397" spans="1:5" s="72" customFormat="1" ht="22.8" x14ac:dyDescent="0.2">
      <c r="A397" s="35">
        <v>93682</v>
      </c>
      <c r="B397" s="36" t="s">
        <v>746</v>
      </c>
      <c r="C397" s="37">
        <v>93682</v>
      </c>
      <c r="D397" s="10"/>
      <c r="E397" s="9"/>
    </row>
    <row r="398" spans="1:5" s="72" customFormat="1" ht="22.8" x14ac:dyDescent="0.2">
      <c r="A398" s="35">
        <v>93683</v>
      </c>
      <c r="B398" s="36" t="s">
        <v>747</v>
      </c>
      <c r="C398" s="37">
        <v>93683</v>
      </c>
      <c r="D398" s="10"/>
      <c r="E398" s="9"/>
    </row>
    <row r="399" spans="1:5" s="72" customFormat="1" ht="22.8" x14ac:dyDescent="0.2">
      <c r="A399" s="35">
        <v>93684</v>
      </c>
      <c r="B399" s="36" t="s">
        <v>748</v>
      </c>
      <c r="C399" s="37">
        <v>93684</v>
      </c>
      <c r="D399" s="10"/>
      <c r="E399" s="9"/>
    </row>
    <row r="400" spans="1:5" s="72" customFormat="1" ht="22.8" x14ac:dyDescent="0.2">
      <c r="A400" s="35">
        <v>93685</v>
      </c>
      <c r="B400" s="36" t="s">
        <v>749</v>
      </c>
      <c r="C400" s="37">
        <v>93685</v>
      </c>
      <c r="D400" s="10"/>
      <c r="E400" s="9"/>
    </row>
    <row r="401" spans="1:5" s="72" customFormat="1" ht="22.8" x14ac:dyDescent="0.2">
      <c r="A401" s="35">
        <v>93686</v>
      </c>
      <c r="B401" s="36" t="s">
        <v>750</v>
      </c>
      <c r="C401" s="37">
        <v>93686</v>
      </c>
      <c r="D401" s="10"/>
      <c r="E401" s="9"/>
    </row>
    <row r="402" spans="1:5" s="72" customFormat="1" ht="22.8" x14ac:dyDescent="0.2">
      <c r="A402" s="35">
        <v>93687</v>
      </c>
      <c r="B402" s="36" t="s">
        <v>751</v>
      </c>
      <c r="C402" s="37">
        <v>93687</v>
      </c>
      <c r="D402" s="10"/>
      <c r="E402" s="9"/>
    </row>
    <row r="403" spans="1:5" s="72" customFormat="1" ht="22.8" x14ac:dyDescent="0.2">
      <c r="A403" s="35">
        <v>93688</v>
      </c>
      <c r="B403" s="36" t="s">
        <v>752</v>
      </c>
      <c r="C403" s="37">
        <v>93688</v>
      </c>
      <c r="D403" s="10"/>
      <c r="E403" s="9"/>
    </row>
    <row r="404" spans="1:5" s="72" customFormat="1" ht="22.8" x14ac:dyDescent="0.2">
      <c r="A404" s="35">
        <v>93689</v>
      </c>
      <c r="B404" s="36" t="s">
        <v>753</v>
      </c>
      <c r="C404" s="37">
        <v>93689</v>
      </c>
      <c r="D404" s="10"/>
      <c r="E404" s="9"/>
    </row>
    <row r="405" spans="1:5" s="78" customFormat="1" ht="12" x14ac:dyDescent="0.25">
      <c r="A405" s="35">
        <v>9631</v>
      </c>
      <c r="B405" s="36" t="s">
        <v>754</v>
      </c>
      <c r="C405" s="37">
        <v>9631</v>
      </c>
      <c r="D405" s="4">
        <f>SUM(D406:D409)</f>
        <v>0</v>
      </c>
      <c r="E405" s="4">
        <f>SUM(E406:E409)</f>
        <v>0</v>
      </c>
    </row>
    <row r="406" spans="1:5" s="72" customFormat="1" ht="12" x14ac:dyDescent="0.2">
      <c r="A406" s="35">
        <v>96311</v>
      </c>
      <c r="B406" s="36" t="s">
        <v>755</v>
      </c>
      <c r="C406" s="37">
        <v>96311</v>
      </c>
      <c r="D406" s="10"/>
      <c r="E406" s="9"/>
    </row>
    <row r="407" spans="1:5" s="72" customFormat="1" ht="12" x14ac:dyDescent="0.2">
      <c r="A407" s="35">
        <v>96312</v>
      </c>
      <c r="B407" s="36" t="s">
        <v>26</v>
      </c>
      <c r="C407" s="37">
        <v>96312</v>
      </c>
      <c r="D407" s="10"/>
      <c r="E407" s="9"/>
    </row>
    <row r="408" spans="1:5" s="72" customFormat="1" ht="12" x14ac:dyDescent="0.2">
      <c r="A408" s="35">
        <v>96313</v>
      </c>
      <c r="B408" s="36" t="s">
        <v>22</v>
      </c>
      <c r="C408" s="37">
        <v>96313</v>
      </c>
      <c r="D408" s="10"/>
      <c r="E408" s="9"/>
    </row>
    <row r="409" spans="1:5" s="72" customFormat="1" ht="12" x14ac:dyDescent="0.2">
      <c r="A409" s="35">
        <v>96314</v>
      </c>
      <c r="B409" s="36" t="s">
        <v>756</v>
      </c>
      <c r="C409" s="37">
        <v>96314</v>
      </c>
      <c r="D409" s="10"/>
      <c r="E409" s="9"/>
    </row>
    <row r="410" spans="1:5" s="72" customFormat="1" ht="22.8" x14ac:dyDescent="0.2">
      <c r="A410" s="35" t="s">
        <v>635</v>
      </c>
      <c r="B410" s="36" t="s">
        <v>757</v>
      </c>
      <c r="C410" s="37" t="s">
        <v>758</v>
      </c>
      <c r="D410" s="4">
        <f>SUM(D411:D414)</f>
        <v>0</v>
      </c>
      <c r="E410" s="4">
        <f>SUM(E411:E414)</f>
        <v>0</v>
      </c>
    </row>
    <row r="411" spans="1:5" s="72" customFormat="1" ht="12" x14ac:dyDescent="0.2">
      <c r="A411" s="35">
        <v>96321</v>
      </c>
      <c r="B411" s="36" t="s">
        <v>637</v>
      </c>
      <c r="C411" s="37" t="s">
        <v>759</v>
      </c>
      <c r="D411" s="10"/>
      <c r="E411" s="9"/>
    </row>
    <row r="412" spans="1:5" s="72" customFormat="1" ht="12" x14ac:dyDescent="0.2">
      <c r="A412" s="35">
        <v>96322</v>
      </c>
      <c r="B412" s="36" t="s">
        <v>638</v>
      </c>
      <c r="C412" s="37" t="s">
        <v>760</v>
      </c>
      <c r="D412" s="10"/>
      <c r="E412" s="9"/>
    </row>
    <row r="413" spans="1:5" s="72" customFormat="1" ht="12" x14ac:dyDescent="0.2">
      <c r="A413" s="35">
        <v>96323</v>
      </c>
      <c r="B413" s="36" t="s">
        <v>639</v>
      </c>
      <c r="C413" s="37" t="s">
        <v>761</v>
      </c>
      <c r="D413" s="10"/>
      <c r="E413" s="9"/>
    </row>
    <row r="414" spans="1:5" s="72" customFormat="1" ht="12" x14ac:dyDescent="0.2">
      <c r="A414" s="35">
        <v>96324</v>
      </c>
      <c r="B414" s="36" t="s">
        <v>36</v>
      </c>
      <c r="C414" s="37" t="s">
        <v>762</v>
      </c>
      <c r="D414" s="10"/>
      <c r="E414" s="9"/>
    </row>
    <row r="415" spans="1:5" s="72" customFormat="1" ht="12" customHeight="1" x14ac:dyDescent="0.2">
      <c r="A415" s="35" t="s">
        <v>640</v>
      </c>
      <c r="B415" s="36" t="s">
        <v>763</v>
      </c>
      <c r="C415" s="37" t="s">
        <v>764</v>
      </c>
      <c r="D415" s="4">
        <f>SUM(D416:D423)</f>
        <v>0</v>
      </c>
      <c r="E415" s="4">
        <f>SUM(E416:E423)</f>
        <v>0</v>
      </c>
    </row>
    <row r="416" spans="1:5" s="72" customFormat="1" ht="12" x14ac:dyDescent="0.2">
      <c r="A416" s="35">
        <v>96381</v>
      </c>
      <c r="B416" s="36" t="s">
        <v>43</v>
      </c>
      <c r="C416" s="37" t="s">
        <v>765</v>
      </c>
      <c r="D416" s="10"/>
      <c r="E416" s="9"/>
    </row>
    <row r="417" spans="1:5" s="72" customFormat="1" ht="12" x14ac:dyDescent="0.2">
      <c r="A417" s="35">
        <v>96382</v>
      </c>
      <c r="B417" s="36" t="s">
        <v>53</v>
      </c>
      <c r="C417" s="37" t="s">
        <v>766</v>
      </c>
      <c r="D417" s="10"/>
      <c r="E417" s="9"/>
    </row>
    <row r="418" spans="1:5" s="72" customFormat="1" ht="12" x14ac:dyDescent="0.2">
      <c r="A418" s="35" t="s">
        <v>642</v>
      </c>
      <c r="B418" s="36" t="s">
        <v>45</v>
      </c>
      <c r="C418" s="37" t="s">
        <v>767</v>
      </c>
      <c r="D418" s="10"/>
      <c r="E418" s="9"/>
    </row>
    <row r="419" spans="1:5" s="72" customFormat="1" ht="12" x14ac:dyDescent="0.2">
      <c r="A419" s="35" t="s">
        <v>643</v>
      </c>
      <c r="B419" s="36" t="s">
        <v>55</v>
      </c>
      <c r="C419" s="37" t="s">
        <v>768</v>
      </c>
      <c r="D419" s="10"/>
      <c r="E419" s="9"/>
    </row>
    <row r="420" spans="1:5" s="72" customFormat="1" ht="22.8" x14ac:dyDescent="0.2">
      <c r="A420" s="35">
        <v>96385</v>
      </c>
      <c r="B420" s="36" t="s">
        <v>47</v>
      </c>
      <c r="C420" s="37" t="s">
        <v>769</v>
      </c>
      <c r="D420" s="10"/>
      <c r="E420" s="9"/>
    </row>
    <row r="421" spans="1:5" s="72" customFormat="1" ht="22.8" x14ac:dyDescent="0.2">
      <c r="A421" s="35">
        <v>96386</v>
      </c>
      <c r="B421" s="36" t="s">
        <v>57</v>
      </c>
      <c r="C421" s="37" t="s">
        <v>770</v>
      </c>
      <c r="D421" s="10"/>
      <c r="E421" s="9"/>
    </row>
    <row r="422" spans="1:5" s="72" customFormat="1" ht="22.8" x14ac:dyDescent="0.2">
      <c r="A422" s="35">
        <v>96387</v>
      </c>
      <c r="B422" s="36" t="s">
        <v>644</v>
      </c>
      <c r="C422" s="37" t="s">
        <v>771</v>
      </c>
      <c r="D422" s="10"/>
      <c r="E422" s="9"/>
    </row>
    <row r="423" spans="1:5" s="72" customFormat="1" ht="22.8" x14ac:dyDescent="0.2">
      <c r="A423" s="56">
        <v>96388</v>
      </c>
      <c r="B423" s="57" t="s">
        <v>645</v>
      </c>
      <c r="C423" s="58" t="s">
        <v>772</v>
      </c>
      <c r="D423" s="10"/>
      <c r="E423" s="9"/>
    </row>
    <row r="424" spans="1:5" ht="36.75" customHeight="1" x14ac:dyDescent="0.2">
      <c r="A424" s="127" t="s">
        <v>773</v>
      </c>
      <c r="B424" s="128"/>
      <c r="C424" s="94"/>
      <c r="D424" s="2" t="s">
        <v>647</v>
      </c>
      <c r="E424" s="20" t="s">
        <v>648</v>
      </c>
    </row>
    <row r="425" spans="1:5" s="72" customFormat="1" ht="22.8" x14ac:dyDescent="0.2">
      <c r="A425" s="38">
        <v>99171</v>
      </c>
      <c r="B425" s="49" t="s">
        <v>774</v>
      </c>
      <c r="C425" s="40">
        <v>99171</v>
      </c>
      <c r="D425" s="5"/>
      <c r="E425" s="5"/>
    </row>
    <row r="426" spans="1:5" s="72" customFormat="1" ht="12" x14ac:dyDescent="0.2">
      <c r="A426" s="59">
        <v>99653</v>
      </c>
      <c r="B426" s="60" t="s">
        <v>775</v>
      </c>
      <c r="C426" s="61">
        <v>99653</v>
      </c>
      <c r="D426" s="11"/>
      <c r="E426" s="11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UEBMC4po0UGe5R578iuCPg4596lWzewZLB+eDzFfGQCe/DGxBvXwNq2B+SiBQ+akPj3avlo25ugtoGnN8CRhA==" saltValue="Qp1awmBnPrXU4fAg2k+HV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C5:E5 C279:E279 F320:F333 F2:XFD318 F425:XFD1048576 A280:E318 A385:E409 F334:XFD409 A424:E1048576 A334:E374 A3:C3 A6:E278 A4:E4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319:B319"/>
    <mergeCell ref="A334:B334"/>
    <mergeCell ref="A424:B424"/>
    <mergeCell ref="A2:E2"/>
    <mergeCell ref="D3:E3"/>
    <mergeCell ref="A5:B5"/>
    <mergeCell ref="A43:B43"/>
  </mergeCells>
  <conditionalFormatting sqref="D5:E426">
    <cfRule type="cellIs" dxfId="15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81" customWidth="1"/>
    <col min="2" max="2" width="60.109375" style="82" customWidth="1"/>
    <col min="3" max="3" width="8.109375" style="81" customWidth="1"/>
    <col min="4" max="5" width="14.6640625" style="83" customWidth="1"/>
    <col min="6" max="6" width="12.6640625" style="67" customWidth="1"/>
    <col min="7" max="7" width="14.44140625" style="67" customWidth="1"/>
    <col min="8" max="16384" width="14.44140625" style="67"/>
  </cols>
  <sheetData>
    <row r="1" spans="1:20" ht="44.25" customHeight="1" x14ac:dyDescent="0.2">
      <c r="A1" s="89" t="s">
        <v>0</v>
      </c>
      <c r="B1" s="123" t="s">
        <v>1</v>
      </c>
      <c r="C1" s="84" t="s">
        <v>2</v>
      </c>
      <c r="D1" s="125">
        <v>11</v>
      </c>
      <c r="E1" s="84" t="s">
        <v>3</v>
      </c>
      <c r="F1" s="125" t="s">
        <v>4</v>
      </c>
    </row>
    <row r="2" spans="1:20" s="68" customFormat="1" ht="42" customHeight="1" x14ac:dyDescent="0.25">
      <c r="A2" s="130" t="s">
        <v>5</v>
      </c>
      <c r="B2" s="130"/>
      <c r="C2" s="130"/>
      <c r="D2" s="130"/>
      <c r="E2" s="130"/>
    </row>
    <row r="3" spans="1:20" s="68" customFormat="1" ht="56.25" customHeight="1" x14ac:dyDescent="0.25">
      <c r="A3" s="22" t="s">
        <v>6</v>
      </c>
      <c r="B3" s="23" t="s">
        <v>7</v>
      </c>
      <c r="C3" s="24" t="s">
        <v>8</v>
      </c>
      <c r="D3" s="132" t="s">
        <v>9</v>
      </c>
      <c r="E3" s="133"/>
    </row>
    <row r="4" spans="1:20" s="70" customFormat="1" ht="12" customHeight="1" x14ac:dyDescent="0.25">
      <c r="A4" s="25">
        <v>1</v>
      </c>
      <c r="B4" s="26">
        <v>2</v>
      </c>
      <c r="C4" s="27" t="s">
        <v>10</v>
      </c>
      <c r="D4" s="28">
        <v>4</v>
      </c>
      <c r="E4" s="28">
        <v>5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 s="71" customFormat="1" ht="59.25" customHeight="1" x14ac:dyDescent="0.25">
      <c r="A5" s="127" t="s">
        <v>11</v>
      </c>
      <c r="B5" s="128"/>
      <c r="C5" s="93"/>
      <c r="D5" s="19" t="s">
        <v>12</v>
      </c>
      <c r="E5" s="96" t="s">
        <v>13</v>
      </c>
    </row>
    <row r="6" spans="1:20" s="73" customFormat="1" ht="12" x14ac:dyDescent="0.25">
      <c r="A6" s="32">
        <v>6</v>
      </c>
      <c r="B6" s="33" t="s">
        <v>14</v>
      </c>
      <c r="C6" s="34" t="s">
        <v>15</v>
      </c>
      <c r="D6" s="12">
        <f>+D7+D14+D19+D30+D35</f>
        <v>0</v>
      </c>
      <c r="E6" s="3">
        <f>+E7+E14+E19+E30+E35</f>
        <v>0</v>
      </c>
      <c r="F6" s="72"/>
    </row>
    <row r="7" spans="1:20" ht="12" x14ac:dyDescent="0.2">
      <c r="A7" s="35" t="s">
        <v>16</v>
      </c>
      <c r="B7" s="36" t="s">
        <v>17</v>
      </c>
      <c r="C7" s="37" t="s">
        <v>16</v>
      </c>
      <c r="D7" s="4">
        <f>D8+D11</f>
        <v>0</v>
      </c>
      <c r="E7" s="4">
        <f>E8+E11</f>
        <v>0</v>
      </c>
      <c r="F7" s="72"/>
    </row>
    <row r="8" spans="1:20" s="74" customFormat="1" ht="12" x14ac:dyDescent="0.2">
      <c r="A8" s="35" t="s">
        <v>18</v>
      </c>
      <c r="B8" s="36" t="s">
        <v>19</v>
      </c>
      <c r="C8" s="37" t="s">
        <v>18</v>
      </c>
      <c r="D8" s="4">
        <f>SUM(D9:D10)</f>
        <v>0</v>
      </c>
      <c r="E8" s="4">
        <f>SUM(E9:E10)</f>
        <v>0</v>
      </c>
      <c r="F8" s="72"/>
    </row>
    <row r="9" spans="1:20" s="74" customFormat="1" ht="12" x14ac:dyDescent="0.2">
      <c r="A9" s="35" t="s">
        <v>20</v>
      </c>
      <c r="B9" s="36" t="s">
        <v>21</v>
      </c>
      <c r="C9" s="37" t="s">
        <v>20</v>
      </c>
      <c r="D9" s="9"/>
      <c r="E9" s="9"/>
      <c r="F9" s="72"/>
    </row>
    <row r="10" spans="1:20" s="74" customFormat="1" ht="12" x14ac:dyDescent="0.2">
      <c r="A10" s="35">
        <v>63112</v>
      </c>
      <c r="B10" s="36" t="s">
        <v>22</v>
      </c>
      <c r="C10" s="37">
        <v>63112</v>
      </c>
      <c r="D10" s="9"/>
      <c r="E10" s="9"/>
      <c r="F10" s="72"/>
    </row>
    <row r="11" spans="1:20" ht="12" x14ac:dyDescent="0.2">
      <c r="A11" s="35" t="s">
        <v>23</v>
      </c>
      <c r="B11" s="36" t="s">
        <v>24</v>
      </c>
      <c r="C11" s="37" t="s">
        <v>23</v>
      </c>
      <c r="D11" s="4">
        <f>SUM(D12:D13)</f>
        <v>0</v>
      </c>
      <c r="E11" s="4">
        <f>SUM(E12:E13)</f>
        <v>0</v>
      </c>
      <c r="F11" s="72"/>
    </row>
    <row r="12" spans="1:20" s="74" customFormat="1" ht="12" x14ac:dyDescent="0.2">
      <c r="A12" s="35" t="s">
        <v>25</v>
      </c>
      <c r="B12" s="36" t="s">
        <v>26</v>
      </c>
      <c r="C12" s="37" t="s">
        <v>25</v>
      </c>
      <c r="D12" s="9"/>
      <c r="E12" s="9"/>
      <c r="F12" s="72"/>
    </row>
    <row r="13" spans="1:20" s="74" customFormat="1" ht="12" x14ac:dyDescent="0.2">
      <c r="A13" s="35">
        <v>63122</v>
      </c>
      <c r="B13" s="36" t="s">
        <v>27</v>
      </c>
      <c r="C13" s="37">
        <v>63122</v>
      </c>
      <c r="D13" s="9"/>
      <c r="E13" s="9"/>
      <c r="F13" s="72"/>
    </row>
    <row r="14" spans="1:20" ht="22.8" x14ac:dyDescent="0.2">
      <c r="A14" s="35">
        <v>632</v>
      </c>
      <c r="B14" s="36" t="s">
        <v>28</v>
      </c>
      <c r="C14" s="37" t="s">
        <v>29</v>
      </c>
      <c r="D14" s="4">
        <f>SUM(D15:D18)</f>
        <v>0</v>
      </c>
      <c r="E14" s="4">
        <f>SUM(E15:E18)</f>
        <v>0</v>
      </c>
      <c r="F14" s="72"/>
    </row>
    <row r="15" spans="1:20" ht="12" x14ac:dyDescent="0.2">
      <c r="A15" s="38">
        <v>6321</v>
      </c>
      <c r="B15" s="39" t="s">
        <v>30</v>
      </c>
      <c r="C15" s="37" t="s">
        <v>31</v>
      </c>
      <c r="D15" s="5"/>
      <c r="E15" s="5"/>
      <c r="F15" s="72"/>
    </row>
    <row r="16" spans="1:20" ht="12" x14ac:dyDescent="0.2">
      <c r="A16" s="38">
        <v>6322</v>
      </c>
      <c r="B16" s="39" t="s">
        <v>32</v>
      </c>
      <c r="C16" s="37" t="s">
        <v>33</v>
      </c>
      <c r="D16" s="5"/>
      <c r="E16" s="5"/>
      <c r="F16" s="72"/>
    </row>
    <row r="17" spans="1:6" ht="12" x14ac:dyDescent="0.2">
      <c r="A17" s="38">
        <v>6323</v>
      </c>
      <c r="B17" s="39" t="s">
        <v>34</v>
      </c>
      <c r="C17" s="37" t="s">
        <v>35</v>
      </c>
      <c r="D17" s="5"/>
      <c r="E17" s="5"/>
      <c r="F17" s="72"/>
    </row>
    <row r="18" spans="1:6" ht="12" x14ac:dyDescent="0.2">
      <c r="A18" s="38">
        <v>6324</v>
      </c>
      <c r="B18" s="39" t="s">
        <v>36</v>
      </c>
      <c r="C18" s="40" t="s">
        <v>37</v>
      </c>
      <c r="D18" s="5"/>
      <c r="E18" s="5"/>
      <c r="F18" s="72"/>
    </row>
    <row r="19" spans="1:6" ht="12" x14ac:dyDescent="0.2">
      <c r="A19" s="35" t="s">
        <v>38</v>
      </c>
      <c r="B19" s="36" t="s">
        <v>39</v>
      </c>
      <c r="C19" s="37" t="s">
        <v>38</v>
      </c>
      <c r="D19" s="4">
        <f>D20+D25</f>
        <v>0</v>
      </c>
      <c r="E19" s="4">
        <f>E20+E25</f>
        <v>0</v>
      </c>
      <c r="F19" s="72"/>
    </row>
    <row r="20" spans="1:6" ht="12" x14ac:dyDescent="0.2">
      <c r="A20" s="38" t="s">
        <v>40</v>
      </c>
      <c r="B20" s="39" t="s">
        <v>41</v>
      </c>
      <c r="C20" s="40" t="s">
        <v>40</v>
      </c>
      <c r="D20" s="4">
        <f>SUM(D21:D24)</f>
        <v>0</v>
      </c>
      <c r="E20" s="4">
        <f>SUM(E21:E24)</f>
        <v>0</v>
      </c>
      <c r="F20" s="72"/>
    </row>
    <row r="21" spans="1:6" ht="12" x14ac:dyDescent="0.2">
      <c r="A21" s="38" t="s">
        <v>42</v>
      </c>
      <c r="B21" s="39" t="s">
        <v>43</v>
      </c>
      <c r="C21" s="40" t="s">
        <v>42</v>
      </c>
      <c r="D21" s="5"/>
      <c r="E21" s="5"/>
      <c r="F21" s="72"/>
    </row>
    <row r="22" spans="1:6" ht="12" x14ac:dyDescent="0.2">
      <c r="A22" s="38" t="s">
        <v>44</v>
      </c>
      <c r="B22" s="39" t="s">
        <v>45</v>
      </c>
      <c r="C22" s="40" t="s">
        <v>44</v>
      </c>
      <c r="D22" s="5"/>
      <c r="E22" s="5"/>
      <c r="F22" s="72"/>
    </row>
    <row r="23" spans="1:6" ht="22.8" x14ac:dyDescent="0.2">
      <c r="A23" s="38" t="s">
        <v>46</v>
      </c>
      <c r="B23" s="39" t="s">
        <v>47</v>
      </c>
      <c r="C23" s="40" t="s">
        <v>46</v>
      </c>
      <c r="D23" s="5"/>
      <c r="E23" s="5"/>
      <c r="F23" s="72"/>
    </row>
    <row r="24" spans="1:6" ht="12" x14ac:dyDescent="0.2">
      <c r="A24" s="38" t="s">
        <v>48</v>
      </c>
      <c r="B24" s="39" t="s">
        <v>49</v>
      </c>
      <c r="C24" s="40" t="s">
        <v>48</v>
      </c>
      <c r="D24" s="5"/>
      <c r="E24" s="5"/>
      <c r="F24" s="72"/>
    </row>
    <row r="25" spans="1:6" s="72" customFormat="1" ht="12" x14ac:dyDescent="0.2">
      <c r="A25" s="41" t="s">
        <v>50</v>
      </c>
      <c r="B25" s="42" t="s">
        <v>51</v>
      </c>
      <c r="C25" s="43" t="s">
        <v>50</v>
      </c>
      <c r="D25" s="4">
        <f>SUM(D26:D29)</f>
        <v>0</v>
      </c>
      <c r="E25" s="4">
        <f>SUM(E26:E29)</f>
        <v>0</v>
      </c>
    </row>
    <row r="26" spans="1:6" s="75" customFormat="1" ht="12" x14ac:dyDescent="0.2">
      <c r="A26" s="38" t="s">
        <v>52</v>
      </c>
      <c r="B26" s="39" t="s">
        <v>53</v>
      </c>
      <c r="C26" s="40" t="s">
        <v>52</v>
      </c>
      <c r="D26" s="5"/>
      <c r="E26" s="5"/>
      <c r="F26" s="72"/>
    </row>
    <row r="27" spans="1:6" s="75" customFormat="1" ht="12" x14ac:dyDescent="0.2">
      <c r="A27" s="38" t="s">
        <v>54</v>
      </c>
      <c r="B27" s="39" t="s">
        <v>55</v>
      </c>
      <c r="C27" s="40" t="s">
        <v>54</v>
      </c>
      <c r="D27" s="5"/>
      <c r="E27" s="5"/>
      <c r="F27" s="72"/>
    </row>
    <row r="28" spans="1:6" s="75" customFormat="1" ht="22.8" x14ac:dyDescent="0.2">
      <c r="A28" s="38" t="s">
        <v>56</v>
      </c>
      <c r="B28" s="39" t="s">
        <v>57</v>
      </c>
      <c r="C28" s="40" t="s">
        <v>56</v>
      </c>
      <c r="D28" s="5"/>
      <c r="E28" s="5"/>
      <c r="F28" s="72"/>
    </row>
    <row r="29" spans="1:6" s="75" customFormat="1" ht="22.8" x14ac:dyDescent="0.2">
      <c r="A29" s="38" t="s">
        <v>58</v>
      </c>
      <c r="B29" s="39" t="s">
        <v>59</v>
      </c>
      <c r="C29" s="40" t="s">
        <v>58</v>
      </c>
      <c r="D29" s="5"/>
      <c r="E29" s="5"/>
      <c r="F29" s="72"/>
    </row>
    <row r="30" spans="1:6" s="72" customFormat="1" ht="12" x14ac:dyDescent="0.2">
      <c r="A30" s="44" t="s">
        <v>60</v>
      </c>
      <c r="B30" s="45" t="s">
        <v>61</v>
      </c>
      <c r="C30" s="43" t="s">
        <v>60</v>
      </c>
      <c r="D30" s="4">
        <f>SUM(D31:D34)</f>
        <v>0</v>
      </c>
      <c r="E30" s="4">
        <f>SUM(E31:E34)</f>
        <v>0</v>
      </c>
    </row>
    <row r="31" spans="1:6" s="72" customFormat="1" ht="12" x14ac:dyDescent="0.2">
      <c r="A31" s="44">
        <v>6391</v>
      </c>
      <c r="B31" s="45" t="s">
        <v>62</v>
      </c>
      <c r="C31" s="43" t="s">
        <v>63</v>
      </c>
      <c r="D31" s="6"/>
      <c r="E31" s="6"/>
    </row>
    <row r="32" spans="1:6" s="72" customFormat="1" ht="12" x14ac:dyDescent="0.2">
      <c r="A32" s="44">
        <v>6392</v>
      </c>
      <c r="B32" s="45" t="s">
        <v>64</v>
      </c>
      <c r="C32" s="43" t="s">
        <v>65</v>
      </c>
      <c r="D32" s="6"/>
      <c r="E32" s="6"/>
    </row>
    <row r="33" spans="1:6" s="72" customFormat="1" ht="22.8" x14ac:dyDescent="0.2">
      <c r="A33" s="44">
        <v>6393</v>
      </c>
      <c r="B33" s="45" t="s">
        <v>66</v>
      </c>
      <c r="C33" s="43" t="s">
        <v>67</v>
      </c>
      <c r="D33" s="6"/>
      <c r="E33" s="6"/>
    </row>
    <row r="34" spans="1:6" s="72" customFormat="1" ht="22.8" x14ac:dyDescent="0.2">
      <c r="A34" s="44">
        <v>6394</v>
      </c>
      <c r="B34" s="45" t="s">
        <v>68</v>
      </c>
      <c r="C34" s="43" t="s">
        <v>69</v>
      </c>
      <c r="D34" s="6"/>
      <c r="E34" s="6"/>
    </row>
    <row r="35" spans="1:6" ht="22.8" x14ac:dyDescent="0.2">
      <c r="A35" s="32">
        <v>671</v>
      </c>
      <c r="B35" s="46" t="s">
        <v>70</v>
      </c>
      <c r="C35" s="47" t="s">
        <v>71</v>
      </c>
      <c r="D35" s="4">
        <f>SUM(D36:D38)</f>
        <v>0</v>
      </c>
      <c r="E35" s="4">
        <f>SUM(E36:E38)</f>
        <v>0</v>
      </c>
      <c r="F35" s="72"/>
    </row>
    <row r="36" spans="1:6" ht="12" x14ac:dyDescent="0.2">
      <c r="A36" s="48">
        <v>6711</v>
      </c>
      <c r="B36" s="39" t="s">
        <v>72</v>
      </c>
      <c r="C36" s="47" t="s">
        <v>73</v>
      </c>
      <c r="D36" s="7"/>
      <c r="E36" s="7"/>
      <c r="F36" s="72"/>
    </row>
    <row r="37" spans="1:6" ht="22.8" x14ac:dyDescent="0.2">
      <c r="A37" s="48">
        <v>6712</v>
      </c>
      <c r="B37" s="49" t="s">
        <v>74</v>
      </c>
      <c r="C37" s="47" t="s">
        <v>75</v>
      </c>
      <c r="D37" s="7"/>
      <c r="E37" s="7"/>
      <c r="F37" s="72"/>
    </row>
    <row r="38" spans="1:6" ht="22.8" x14ac:dyDescent="0.2">
      <c r="A38" s="48" t="s">
        <v>76</v>
      </c>
      <c r="B38" s="39" t="s">
        <v>77</v>
      </c>
      <c r="C38" s="47" t="s">
        <v>76</v>
      </c>
      <c r="D38" s="7"/>
      <c r="E38" s="7"/>
      <c r="F38" s="72"/>
    </row>
    <row r="39" spans="1:6" s="73" customFormat="1" ht="12" x14ac:dyDescent="0.25">
      <c r="A39" s="32">
        <v>8</v>
      </c>
      <c r="B39" s="36" t="s">
        <v>78</v>
      </c>
      <c r="C39" s="34" t="s">
        <v>79</v>
      </c>
      <c r="D39" s="3">
        <f>D40</f>
        <v>0</v>
      </c>
      <c r="E39" s="3">
        <f>E40</f>
        <v>0</v>
      </c>
      <c r="F39" s="72"/>
    </row>
    <row r="40" spans="1:6" ht="22.8" x14ac:dyDescent="0.2">
      <c r="A40" s="48">
        <v>841</v>
      </c>
      <c r="B40" s="50" t="s">
        <v>80</v>
      </c>
      <c r="C40" s="47" t="s">
        <v>81</v>
      </c>
      <c r="D40" s="4">
        <f>SUM(D41:D42)</f>
        <v>0</v>
      </c>
      <c r="E40" s="4">
        <f>SUM(E41:E42)</f>
        <v>0</v>
      </c>
      <c r="F40" s="72"/>
    </row>
    <row r="41" spans="1:6" ht="12" x14ac:dyDescent="0.2">
      <c r="A41" s="48">
        <v>8413</v>
      </c>
      <c r="B41" s="50" t="s">
        <v>82</v>
      </c>
      <c r="C41" s="47" t="s">
        <v>83</v>
      </c>
      <c r="D41" s="7"/>
      <c r="E41" s="7"/>
      <c r="F41" s="72"/>
    </row>
    <row r="42" spans="1:6" ht="12" x14ac:dyDescent="0.2">
      <c r="A42" s="48">
        <v>8414</v>
      </c>
      <c r="B42" s="50" t="s">
        <v>84</v>
      </c>
      <c r="C42" s="47" t="s">
        <v>85</v>
      </c>
      <c r="D42" s="7"/>
      <c r="E42" s="7"/>
      <c r="F42" s="72"/>
    </row>
    <row r="43" spans="1:6" s="71" customFormat="1" ht="40.799999999999997" x14ac:dyDescent="0.25">
      <c r="A43" s="127" t="s">
        <v>86</v>
      </c>
      <c r="B43" s="128"/>
      <c r="C43" s="93"/>
      <c r="D43" s="2" t="s">
        <v>12</v>
      </c>
      <c r="E43" s="97" t="s">
        <v>13</v>
      </c>
    </row>
    <row r="44" spans="1:6" ht="12.75" customHeight="1" x14ac:dyDescent="0.2">
      <c r="A44" s="32">
        <v>3</v>
      </c>
      <c r="B44" s="33" t="s">
        <v>87</v>
      </c>
      <c r="C44" s="47" t="s">
        <v>10</v>
      </c>
      <c r="D44" s="4">
        <f>D45+D56+D94+D113+D122+D154+D165</f>
        <v>0</v>
      </c>
      <c r="E44" s="4">
        <f>E45+E56+E94+E113+E122+E154+E165</f>
        <v>0</v>
      </c>
    </row>
    <row r="45" spans="1:6" ht="12.75" customHeight="1" x14ac:dyDescent="0.2">
      <c r="A45" s="48">
        <v>31</v>
      </c>
      <c r="B45" s="50" t="s">
        <v>88</v>
      </c>
      <c r="C45" s="47" t="s">
        <v>89</v>
      </c>
      <c r="D45" s="4">
        <f t="shared" ref="D45:E45" si="0">D46+D51+D52</f>
        <v>0</v>
      </c>
      <c r="E45" s="4">
        <f t="shared" si="0"/>
        <v>0</v>
      </c>
    </row>
    <row r="46" spans="1:6" ht="12.75" customHeight="1" x14ac:dyDescent="0.2">
      <c r="A46" s="48">
        <v>311</v>
      </c>
      <c r="B46" s="50" t="s">
        <v>90</v>
      </c>
      <c r="C46" s="47" t="s">
        <v>91</v>
      </c>
      <c r="D46" s="4">
        <f t="shared" ref="D46:E46" si="1">SUM(D47:D50)</f>
        <v>0</v>
      </c>
      <c r="E46" s="4">
        <f t="shared" si="1"/>
        <v>0</v>
      </c>
    </row>
    <row r="47" spans="1:6" ht="12.75" customHeight="1" x14ac:dyDescent="0.2">
      <c r="A47" s="48">
        <v>3111</v>
      </c>
      <c r="B47" s="50" t="s">
        <v>92</v>
      </c>
      <c r="C47" s="47" t="s">
        <v>93</v>
      </c>
      <c r="D47" s="7"/>
      <c r="E47" s="7"/>
    </row>
    <row r="48" spans="1:6" ht="12.75" customHeight="1" x14ac:dyDescent="0.2">
      <c r="A48" s="48">
        <v>3112</v>
      </c>
      <c r="B48" s="50" t="s">
        <v>94</v>
      </c>
      <c r="C48" s="47" t="s">
        <v>95</v>
      </c>
      <c r="D48" s="7"/>
      <c r="E48" s="7"/>
    </row>
    <row r="49" spans="1:5" ht="12.75" customHeight="1" x14ac:dyDescent="0.2">
      <c r="A49" s="48">
        <v>3113</v>
      </c>
      <c r="B49" s="39" t="s">
        <v>96</v>
      </c>
      <c r="C49" s="47" t="s">
        <v>97</v>
      </c>
      <c r="D49" s="7"/>
      <c r="E49" s="7"/>
    </row>
    <row r="50" spans="1:5" ht="12.75" customHeight="1" x14ac:dyDescent="0.2">
      <c r="A50" s="48">
        <v>3114</v>
      </c>
      <c r="B50" s="39" t="s">
        <v>98</v>
      </c>
      <c r="C50" s="47" t="s">
        <v>99</v>
      </c>
      <c r="D50" s="7"/>
      <c r="E50" s="7"/>
    </row>
    <row r="51" spans="1:5" ht="12.75" customHeight="1" x14ac:dyDescent="0.2">
      <c r="A51" s="48">
        <v>312</v>
      </c>
      <c r="B51" s="39" t="s">
        <v>100</v>
      </c>
      <c r="C51" s="47" t="s">
        <v>101</v>
      </c>
      <c r="D51" s="7"/>
      <c r="E51" s="7"/>
    </row>
    <row r="52" spans="1:5" ht="12.75" customHeight="1" x14ac:dyDescent="0.2">
      <c r="A52" s="48">
        <v>313</v>
      </c>
      <c r="B52" s="39" t="s">
        <v>102</v>
      </c>
      <c r="C52" s="47" t="s">
        <v>103</v>
      </c>
      <c r="D52" s="4">
        <f t="shared" ref="D52:E52" si="2">SUM(D53:D55)</f>
        <v>0</v>
      </c>
      <c r="E52" s="4">
        <f t="shared" si="2"/>
        <v>0</v>
      </c>
    </row>
    <row r="53" spans="1:5" ht="12.75" customHeight="1" x14ac:dyDescent="0.2">
      <c r="A53" s="48">
        <v>3131</v>
      </c>
      <c r="B53" s="39" t="s">
        <v>104</v>
      </c>
      <c r="C53" s="47" t="s">
        <v>105</v>
      </c>
      <c r="D53" s="7"/>
      <c r="E53" s="7"/>
    </row>
    <row r="54" spans="1:5" ht="12.75" customHeight="1" x14ac:dyDescent="0.2">
      <c r="A54" s="48">
        <v>3132</v>
      </c>
      <c r="B54" s="39" t="s">
        <v>106</v>
      </c>
      <c r="C54" s="47" t="s">
        <v>107</v>
      </c>
      <c r="D54" s="7"/>
      <c r="E54" s="7"/>
    </row>
    <row r="55" spans="1:5" ht="12.75" customHeight="1" x14ac:dyDescent="0.2">
      <c r="A55" s="48">
        <v>3133</v>
      </c>
      <c r="B55" s="50" t="s">
        <v>108</v>
      </c>
      <c r="C55" s="47" t="s">
        <v>109</v>
      </c>
      <c r="D55" s="7"/>
      <c r="E55" s="7"/>
    </row>
    <row r="56" spans="1:5" ht="12.75" customHeight="1" x14ac:dyDescent="0.2">
      <c r="A56" s="38">
        <v>32</v>
      </c>
      <c r="B56" s="39" t="s">
        <v>110</v>
      </c>
      <c r="C56" s="47" t="s">
        <v>111</v>
      </c>
      <c r="D56" s="4">
        <f>D57+D62+D70+D80+D81+D86</f>
        <v>0</v>
      </c>
      <c r="E56" s="4">
        <f>E57+E62+E70+E80+E81+E86</f>
        <v>0</v>
      </c>
    </row>
    <row r="57" spans="1:5" ht="12.75" customHeight="1" x14ac:dyDescent="0.2">
      <c r="A57" s="48">
        <v>321</v>
      </c>
      <c r="B57" s="50" t="s">
        <v>112</v>
      </c>
      <c r="C57" s="47" t="s">
        <v>113</v>
      </c>
      <c r="D57" s="4">
        <f t="shared" ref="D57:E57" si="3">SUM(D58:D61)</f>
        <v>0</v>
      </c>
      <c r="E57" s="4">
        <f t="shared" si="3"/>
        <v>0</v>
      </c>
    </row>
    <row r="58" spans="1:5" ht="12.75" customHeight="1" x14ac:dyDescent="0.2">
      <c r="A58" s="48">
        <v>3211</v>
      </c>
      <c r="B58" s="50" t="s">
        <v>114</v>
      </c>
      <c r="C58" s="47" t="s">
        <v>115</v>
      </c>
      <c r="D58" s="7"/>
      <c r="E58" s="7"/>
    </row>
    <row r="59" spans="1:5" ht="12.75" customHeight="1" x14ac:dyDescent="0.2">
      <c r="A59" s="48">
        <v>3212</v>
      </c>
      <c r="B59" s="50" t="s">
        <v>116</v>
      </c>
      <c r="C59" s="47" t="s">
        <v>117</v>
      </c>
      <c r="D59" s="7"/>
      <c r="E59" s="7"/>
    </row>
    <row r="60" spans="1:5" ht="12.75" customHeight="1" x14ac:dyDescent="0.2">
      <c r="A60" s="48">
        <v>3213</v>
      </c>
      <c r="B60" s="50" t="s">
        <v>118</v>
      </c>
      <c r="C60" s="47" t="s">
        <v>119</v>
      </c>
      <c r="D60" s="7"/>
      <c r="E60" s="7"/>
    </row>
    <row r="61" spans="1:5" ht="12.75" customHeight="1" x14ac:dyDescent="0.2">
      <c r="A61" s="48">
        <v>3214</v>
      </c>
      <c r="B61" s="50" t="s">
        <v>120</v>
      </c>
      <c r="C61" s="47" t="s">
        <v>121</v>
      </c>
      <c r="D61" s="7"/>
      <c r="E61" s="7"/>
    </row>
    <row r="62" spans="1:5" ht="12.75" customHeight="1" x14ac:dyDescent="0.2">
      <c r="A62" s="48">
        <v>322</v>
      </c>
      <c r="B62" s="50" t="s">
        <v>122</v>
      </c>
      <c r="C62" s="47" t="s">
        <v>123</v>
      </c>
      <c r="D62" s="4">
        <f t="shared" ref="D62:E62" si="4">SUM(D63:D69)</f>
        <v>0</v>
      </c>
      <c r="E62" s="4">
        <f t="shared" si="4"/>
        <v>0</v>
      </c>
    </row>
    <row r="63" spans="1:5" ht="12.75" customHeight="1" x14ac:dyDescent="0.2">
      <c r="A63" s="48">
        <v>3221</v>
      </c>
      <c r="B63" s="50" t="s">
        <v>124</v>
      </c>
      <c r="C63" s="47" t="s">
        <v>125</v>
      </c>
      <c r="D63" s="7"/>
      <c r="E63" s="7"/>
    </row>
    <row r="64" spans="1:5" ht="12.75" customHeight="1" x14ac:dyDescent="0.2">
      <c r="A64" s="48">
        <v>3222</v>
      </c>
      <c r="B64" s="50" t="s">
        <v>126</v>
      </c>
      <c r="C64" s="47" t="s">
        <v>127</v>
      </c>
      <c r="D64" s="7"/>
      <c r="E64" s="7"/>
    </row>
    <row r="65" spans="1:5" ht="12.75" customHeight="1" x14ac:dyDescent="0.2">
      <c r="A65" s="48">
        <v>3223</v>
      </c>
      <c r="B65" s="39" t="s">
        <v>128</v>
      </c>
      <c r="C65" s="47" t="s">
        <v>129</v>
      </c>
      <c r="D65" s="7"/>
      <c r="E65" s="7"/>
    </row>
    <row r="66" spans="1:5" ht="12.75" customHeight="1" x14ac:dyDescent="0.2">
      <c r="A66" s="48">
        <v>3224</v>
      </c>
      <c r="B66" s="39" t="s">
        <v>130</v>
      </c>
      <c r="C66" s="47" t="s">
        <v>131</v>
      </c>
      <c r="D66" s="7"/>
      <c r="E66" s="7"/>
    </row>
    <row r="67" spans="1:5" ht="12.75" customHeight="1" x14ac:dyDescent="0.2">
      <c r="A67" s="48">
        <v>3225</v>
      </c>
      <c r="B67" s="39" t="s">
        <v>132</v>
      </c>
      <c r="C67" s="47" t="s">
        <v>133</v>
      </c>
      <c r="D67" s="7"/>
      <c r="E67" s="7"/>
    </row>
    <row r="68" spans="1:5" ht="12.75" customHeight="1" x14ac:dyDescent="0.2">
      <c r="A68" s="48">
        <v>3226</v>
      </c>
      <c r="B68" s="39" t="s">
        <v>134</v>
      </c>
      <c r="C68" s="47" t="s">
        <v>135</v>
      </c>
      <c r="D68" s="7"/>
      <c r="E68" s="7"/>
    </row>
    <row r="69" spans="1:5" ht="12.75" customHeight="1" x14ac:dyDescent="0.2">
      <c r="A69" s="48">
        <v>3227</v>
      </c>
      <c r="B69" s="39" t="s">
        <v>136</v>
      </c>
      <c r="C69" s="47" t="s">
        <v>137</v>
      </c>
      <c r="D69" s="7"/>
      <c r="E69" s="7"/>
    </row>
    <row r="70" spans="1:5" ht="12.75" customHeight="1" x14ac:dyDescent="0.2">
      <c r="A70" s="48">
        <v>323</v>
      </c>
      <c r="B70" s="39" t="s">
        <v>138</v>
      </c>
      <c r="C70" s="47" t="s">
        <v>139</v>
      </c>
      <c r="D70" s="4">
        <f t="shared" ref="D70:E70" si="5">SUM(D71:D79)</f>
        <v>0</v>
      </c>
      <c r="E70" s="4">
        <f t="shared" si="5"/>
        <v>0</v>
      </c>
    </row>
    <row r="71" spans="1:5" ht="12.75" customHeight="1" x14ac:dyDescent="0.2">
      <c r="A71" s="48">
        <v>3231</v>
      </c>
      <c r="B71" s="39" t="s">
        <v>140</v>
      </c>
      <c r="C71" s="47" t="s">
        <v>141</v>
      </c>
      <c r="D71" s="7"/>
      <c r="E71" s="7"/>
    </row>
    <row r="72" spans="1:5" ht="12.75" customHeight="1" x14ac:dyDescent="0.2">
      <c r="A72" s="48">
        <v>3232</v>
      </c>
      <c r="B72" s="39" t="s">
        <v>142</v>
      </c>
      <c r="C72" s="47" t="s">
        <v>143</v>
      </c>
      <c r="D72" s="7"/>
      <c r="E72" s="7"/>
    </row>
    <row r="73" spans="1:5" ht="12.75" customHeight="1" x14ac:dyDescent="0.2">
      <c r="A73" s="48">
        <v>3233</v>
      </c>
      <c r="B73" s="39" t="s">
        <v>144</v>
      </c>
      <c r="C73" s="47" t="s">
        <v>145</v>
      </c>
      <c r="D73" s="7"/>
      <c r="E73" s="7"/>
    </row>
    <row r="74" spans="1:5" ht="12.75" customHeight="1" x14ac:dyDescent="0.2">
      <c r="A74" s="48">
        <v>3234</v>
      </c>
      <c r="B74" s="39" t="s">
        <v>146</v>
      </c>
      <c r="C74" s="47" t="s">
        <v>147</v>
      </c>
      <c r="D74" s="7"/>
      <c r="E74" s="7"/>
    </row>
    <row r="75" spans="1:5" ht="12.75" customHeight="1" x14ac:dyDescent="0.2">
      <c r="A75" s="48">
        <v>3235</v>
      </c>
      <c r="B75" s="50" t="s">
        <v>148</v>
      </c>
      <c r="C75" s="47" t="s">
        <v>149</v>
      </c>
      <c r="D75" s="7"/>
      <c r="E75" s="7"/>
    </row>
    <row r="76" spans="1:5" ht="12.75" customHeight="1" x14ac:dyDescent="0.2">
      <c r="A76" s="48">
        <v>3236</v>
      </c>
      <c r="B76" s="50" t="s">
        <v>150</v>
      </c>
      <c r="C76" s="47" t="s">
        <v>151</v>
      </c>
      <c r="D76" s="7"/>
      <c r="E76" s="7"/>
    </row>
    <row r="77" spans="1:5" ht="12.75" customHeight="1" x14ac:dyDescent="0.2">
      <c r="A77" s="48">
        <v>3237</v>
      </c>
      <c r="B77" s="50" t="s">
        <v>152</v>
      </c>
      <c r="C77" s="47" t="s">
        <v>153</v>
      </c>
      <c r="D77" s="7"/>
      <c r="E77" s="7"/>
    </row>
    <row r="78" spans="1:5" ht="12.75" customHeight="1" x14ac:dyDescent="0.2">
      <c r="A78" s="48">
        <v>3238</v>
      </c>
      <c r="B78" s="50" t="s">
        <v>154</v>
      </c>
      <c r="C78" s="47" t="s">
        <v>155</v>
      </c>
      <c r="D78" s="7"/>
      <c r="E78" s="7"/>
    </row>
    <row r="79" spans="1:5" ht="12.75" customHeight="1" x14ac:dyDescent="0.2">
      <c r="A79" s="48">
        <v>3239</v>
      </c>
      <c r="B79" s="50" t="s">
        <v>156</v>
      </c>
      <c r="C79" s="47" t="s">
        <v>157</v>
      </c>
      <c r="D79" s="7"/>
      <c r="E79" s="7"/>
    </row>
    <row r="80" spans="1:5" ht="12.75" customHeight="1" x14ac:dyDescent="0.2">
      <c r="A80" s="48">
        <v>324</v>
      </c>
      <c r="B80" s="50" t="s">
        <v>158</v>
      </c>
      <c r="C80" s="47" t="s">
        <v>159</v>
      </c>
      <c r="D80" s="7"/>
      <c r="E80" s="7"/>
    </row>
    <row r="81" spans="1:5" ht="22.8" x14ac:dyDescent="0.2">
      <c r="A81" s="38" t="s">
        <v>160</v>
      </c>
      <c r="B81" s="39" t="s">
        <v>161</v>
      </c>
      <c r="C81" s="40" t="s">
        <v>160</v>
      </c>
      <c r="D81" s="4">
        <f>SUM(D82:D85)</f>
        <v>0</v>
      </c>
      <c r="E81" s="4">
        <f>SUM(E82:E85)</f>
        <v>0</v>
      </c>
    </row>
    <row r="82" spans="1:5" ht="12" x14ac:dyDescent="0.2">
      <c r="A82" s="38" t="s">
        <v>162</v>
      </c>
      <c r="B82" s="39" t="s">
        <v>163</v>
      </c>
      <c r="C82" s="40" t="s">
        <v>162</v>
      </c>
      <c r="D82" s="5"/>
      <c r="E82" s="5"/>
    </row>
    <row r="83" spans="1:5" ht="12.75" customHeight="1" x14ac:dyDescent="0.2">
      <c r="A83" s="38" t="s">
        <v>164</v>
      </c>
      <c r="B83" s="39" t="s">
        <v>165</v>
      </c>
      <c r="C83" s="40" t="s">
        <v>164</v>
      </c>
      <c r="D83" s="5"/>
      <c r="E83" s="5"/>
    </row>
    <row r="84" spans="1:5" ht="12" x14ac:dyDescent="0.2">
      <c r="A84" s="38" t="s">
        <v>166</v>
      </c>
      <c r="B84" s="39" t="s">
        <v>167</v>
      </c>
      <c r="C84" s="40" t="s">
        <v>166</v>
      </c>
      <c r="D84" s="5"/>
      <c r="E84" s="5"/>
    </row>
    <row r="85" spans="1:5" ht="12" x14ac:dyDescent="0.2">
      <c r="A85" s="38" t="s">
        <v>168</v>
      </c>
      <c r="B85" s="39" t="s">
        <v>169</v>
      </c>
      <c r="C85" s="40" t="s">
        <v>168</v>
      </c>
      <c r="D85" s="5"/>
      <c r="E85" s="5"/>
    </row>
    <row r="86" spans="1:5" ht="12.75" customHeight="1" x14ac:dyDescent="0.2">
      <c r="A86" s="48">
        <v>329</v>
      </c>
      <c r="B86" s="50" t="s">
        <v>170</v>
      </c>
      <c r="C86" s="47" t="s">
        <v>171</v>
      </c>
      <c r="D86" s="4">
        <f t="shared" ref="D86:E86" si="6">SUM(D87:D93)</f>
        <v>0</v>
      </c>
      <c r="E86" s="4">
        <f t="shared" si="6"/>
        <v>0</v>
      </c>
    </row>
    <row r="87" spans="1:5" ht="12.75" customHeight="1" x14ac:dyDescent="0.2">
      <c r="A87" s="48">
        <v>3291</v>
      </c>
      <c r="B87" s="51" t="s">
        <v>172</v>
      </c>
      <c r="C87" s="47" t="s">
        <v>173</v>
      </c>
      <c r="D87" s="7"/>
      <c r="E87" s="7"/>
    </row>
    <row r="88" spans="1:5" ht="12.75" customHeight="1" x14ac:dyDescent="0.2">
      <c r="A88" s="48">
        <v>3292</v>
      </c>
      <c r="B88" s="50" t="s">
        <v>174</v>
      </c>
      <c r="C88" s="47" t="s">
        <v>175</v>
      </c>
      <c r="D88" s="7"/>
      <c r="E88" s="7"/>
    </row>
    <row r="89" spans="1:5" ht="12.75" customHeight="1" x14ac:dyDescent="0.2">
      <c r="A89" s="48">
        <v>3293</v>
      </c>
      <c r="B89" s="50" t="s">
        <v>176</v>
      </c>
      <c r="C89" s="47" t="s">
        <v>177</v>
      </c>
      <c r="D89" s="7"/>
      <c r="E89" s="7"/>
    </row>
    <row r="90" spans="1:5" ht="12.75" customHeight="1" x14ac:dyDescent="0.2">
      <c r="A90" s="48">
        <v>3294</v>
      </c>
      <c r="B90" s="50" t="s">
        <v>178</v>
      </c>
      <c r="C90" s="47" t="s">
        <v>179</v>
      </c>
      <c r="D90" s="7"/>
      <c r="E90" s="7"/>
    </row>
    <row r="91" spans="1:5" ht="12.75" customHeight="1" x14ac:dyDescent="0.2">
      <c r="A91" s="48">
        <v>3295</v>
      </c>
      <c r="B91" s="50" t="s">
        <v>180</v>
      </c>
      <c r="C91" s="47" t="s">
        <v>181</v>
      </c>
      <c r="D91" s="7"/>
      <c r="E91" s="7"/>
    </row>
    <row r="92" spans="1:5" ht="12.75" customHeight="1" x14ac:dyDescent="0.2">
      <c r="A92" s="48" t="s">
        <v>182</v>
      </c>
      <c r="B92" s="50" t="s">
        <v>183</v>
      </c>
      <c r="C92" s="47" t="s">
        <v>182</v>
      </c>
      <c r="D92" s="7"/>
      <c r="E92" s="7"/>
    </row>
    <row r="93" spans="1:5" ht="12.75" customHeight="1" x14ac:dyDescent="0.2">
      <c r="A93" s="48">
        <v>3299</v>
      </c>
      <c r="B93" s="50" t="s">
        <v>184</v>
      </c>
      <c r="C93" s="47" t="s">
        <v>185</v>
      </c>
      <c r="D93" s="7"/>
      <c r="E93" s="7"/>
    </row>
    <row r="94" spans="1:5" ht="12.75" customHeight="1" x14ac:dyDescent="0.2">
      <c r="A94" s="48">
        <v>34</v>
      </c>
      <c r="B94" s="51" t="s">
        <v>186</v>
      </c>
      <c r="C94" s="47" t="s">
        <v>187</v>
      </c>
      <c r="D94" s="4">
        <f t="shared" ref="D94:E94" si="7">D95+D100+D108</f>
        <v>0</v>
      </c>
      <c r="E94" s="4">
        <f t="shared" si="7"/>
        <v>0</v>
      </c>
    </row>
    <row r="95" spans="1:5" ht="12.75" customHeight="1" x14ac:dyDescent="0.2">
      <c r="A95" s="48">
        <v>341</v>
      </c>
      <c r="B95" s="50" t="s">
        <v>188</v>
      </c>
      <c r="C95" s="47" t="s">
        <v>189</v>
      </c>
      <c r="D95" s="4">
        <f t="shared" ref="D95:E95" si="8">SUM(D96:D99)</f>
        <v>0</v>
      </c>
      <c r="E95" s="4">
        <f t="shared" si="8"/>
        <v>0</v>
      </c>
    </row>
    <row r="96" spans="1:5" ht="12.75" customHeight="1" x14ac:dyDescent="0.2">
      <c r="A96" s="48">
        <v>3411</v>
      </c>
      <c r="B96" s="50" t="s">
        <v>190</v>
      </c>
      <c r="C96" s="47" t="s">
        <v>191</v>
      </c>
      <c r="D96" s="7"/>
      <c r="E96" s="7"/>
    </row>
    <row r="97" spans="1:5" ht="12.75" customHeight="1" x14ac:dyDescent="0.2">
      <c r="A97" s="48">
        <v>3412</v>
      </c>
      <c r="B97" s="50" t="s">
        <v>192</v>
      </c>
      <c r="C97" s="47" t="s">
        <v>193</v>
      </c>
      <c r="D97" s="7"/>
      <c r="E97" s="7"/>
    </row>
    <row r="98" spans="1:5" ht="12.75" customHeight="1" x14ac:dyDescent="0.2">
      <c r="A98" s="48">
        <v>3413</v>
      </c>
      <c r="B98" s="50" t="s">
        <v>194</v>
      </c>
      <c r="C98" s="47" t="s">
        <v>195</v>
      </c>
      <c r="D98" s="7"/>
      <c r="E98" s="7"/>
    </row>
    <row r="99" spans="1:5" ht="12.75" customHeight="1" x14ac:dyDescent="0.2">
      <c r="A99" s="48">
        <v>3419</v>
      </c>
      <c r="B99" s="50" t="s">
        <v>196</v>
      </c>
      <c r="C99" s="47" t="s">
        <v>197</v>
      </c>
      <c r="D99" s="7"/>
      <c r="E99" s="7"/>
    </row>
    <row r="100" spans="1:5" ht="12.75" customHeight="1" x14ac:dyDescent="0.2">
      <c r="A100" s="48">
        <v>342</v>
      </c>
      <c r="B100" s="50" t="s">
        <v>198</v>
      </c>
      <c r="C100" s="47" t="s">
        <v>199</v>
      </c>
      <c r="D100" s="4">
        <f t="shared" ref="D100:E100" si="9">SUM(D101:D107)</f>
        <v>0</v>
      </c>
      <c r="E100" s="4">
        <f t="shared" si="9"/>
        <v>0</v>
      </c>
    </row>
    <row r="101" spans="1:5" ht="22.8" x14ac:dyDescent="0.2">
      <c r="A101" s="48">
        <v>3421</v>
      </c>
      <c r="B101" s="50" t="s">
        <v>200</v>
      </c>
      <c r="C101" s="47" t="s">
        <v>201</v>
      </c>
      <c r="D101" s="7"/>
      <c r="E101" s="7"/>
    </row>
    <row r="102" spans="1:5" ht="22.8" x14ac:dyDescent="0.2">
      <c r="A102" s="48">
        <v>3422</v>
      </c>
      <c r="B102" s="51" t="s">
        <v>202</v>
      </c>
      <c r="C102" s="47" t="s">
        <v>203</v>
      </c>
      <c r="D102" s="7"/>
      <c r="E102" s="7"/>
    </row>
    <row r="103" spans="1:5" ht="22.8" x14ac:dyDescent="0.2">
      <c r="A103" s="48">
        <v>3423</v>
      </c>
      <c r="B103" s="51" t="s">
        <v>204</v>
      </c>
      <c r="C103" s="47" t="s">
        <v>205</v>
      </c>
      <c r="D103" s="7"/>
      <c r="E103" s="7"/>
    </row>
    <row r="104" spans="1:5" ht="12.75" customHeight="1" x14ac:dyDescent="0.2">
      <c r="A104" s="48">
        <v>3425</v>
      </c>
      <c r="B104" s="50" t="s">
        <v>206</v>
      </c>
      <c r="C104" s="47" t="s">
        <v>207</v>
      </c>
      <c r="D104" s="7"/>
      <c r="E104" s="7"/>
    </row>
    <row r="105" spans="1:5" ht="12" x14ac:dyDescent="0.2">
      <c r="A105" s="48">
        <v>3426</v>
      </c>
      <c r="B105" s="50" t="s">
        <v>208</v>
      </c>
      <c r="C105" s="47" t="s">
        <v>209</v>
      </c>
      <c r="D105" s="7"/>
      <c r="E105" s="7"/>
    </row>
    <row r="106" spans="1:5" ht="22.8" x14ac:dyDescent="0.2">
      <c r="A106" s="48">
        <v>3427</v>
      </c>
      <c r="B106" s="50" t="s">
        <v>210</v>
      </c>
      <c r="C106" s="47" t="s">
        <v>211</v>
      </c>
      <c r="D106" s="7"/>
      <c r="E106" s="7"/>
    </row>
    <row r="107" spans="1:5" ht="12.75" customHeight="1" x14ac:dyDescent="0.2">
      <c r="A107" s="48">
        <v>3428</v>
      </c>
      <c r="B107" s="50" t="s">
        <v>212</v>
      </c>
      <c r="C107" s="47" t="s">
        <v>213</v>
      </c>
      <c r="D107" s="7"/>
      <c r="E107" s="7"/>
    </row>
    <row r="108" spans="1:5" ht="12.75" customHeight="1" x14ac:dyDescent="0.2">
      <c r="A108" s="48">
        <v>343</v>
      </c>
      <c r="B108" s="39" t="s">
        <v>214</v>
      </c>
      <c r="C108" s="47" t="s">
        <v>215</v>
      </c>
      <c r="D108" s="4">
        <f t="shared" ref="D108:E108" si="10">SUM(D109:D112)</f>
        <v>0</v>
      </c>
      <c r="E108" s="4">
        <f t="shared" si="10"/>
        <v>0</v>
      </c>
    </row>
    <row r="109" spans="1:5" ht="12.75" customHeight="1" x14ac:dyDescent="0.2">
      <c r="A109" s="48">
        <v>3431</v>
      </c>
      <c r="B109" s="49" t="s">
        <v>216</v>
      </c>
      <c r="C109" s="47" t="s">
        <v>217</v>
      </c>
      <c r="D109" s="7"/>
      <c r="E109" s="7"/>
    </row>
    <row r="110" spans="1:5" ht="12.75" customHeight="1" x14ac:dyDescent="0.2">
      <c r="A110" s="48">
        <v>3432</v>
      </c>
      <c r="B110" s="39" t="s">
        <v>218</v>
      </c>
      <c r="C110" s="47" t="s">
        <v>219</v>
      </c>
      <c r="D110" s="7"/>
      <c r="E110" s="7"/>
    </row>
    <row r="111" spans="1:5" ht="12.75" customHeight="1" x14ac:dyDescent="0.2">
      <c r="A111" s="48">
        <v>3433</v>
      </c>
      <c r="B111" s="39" t="s">
        <v>220</v>
      </c>
      <c r="C111" s="47" t="s">
        <v>221</v>
      </c>
      <c r="D111" s="7"/>
      <c r="E111" s="7"/>
    </row>
    <row r="112" spans="1:5" ht="12.75" customHeight="1" x14ac:dyDescent="0.2">
      <c r="A112" s="48">
        <v>3434</v>
      </c>
      <c r="B112" s="39" t="s">
        <v>222</v>
      </c>
      <c r="C112" s="47" t="s">
        <v>223</v>
      </c>
      <c r="D112" s="7"/>
      <c r="E112" s="7"/>
    </row>
    <row r="113" spans="1:5" ht="12.75" customHeight="1" x14ac:dyDescent="0.2">
      <c r="A113" s="48">
        <v>35</v>
      </c>
      <c r="B113" s="39" t="s">
        <v>224</v>
      </c>
      <c r="C113" s="47" t="s">
        <v>225</v>
      </c>
      <c r="D113" s="4">
        <f t="shared" ref="D113:E113" si="11">D114+D117+D121</f>
        <v>0</v>
      </c>
      <c r="E113" s="4">
        <f t="shared" si="11"/>
        <v>0</v>
      </c>
    </row>
    <row r="114" spans="1:5" ht="22.8" x14ac:dyDescent="0.2">
      <c r="A114" s="48">
        <v>351</v>
      </c>
      <c r="B114" s="39" t="s">
        <v>226</v>
      </c>
      <c r="C114" s="47" t="s">
        <v>227</v>
      </c>
      <c r="D114" s="4">
        <f t="shared" ref="D114:E114" si="12">SUM(D115:D116)</f>
        <v>0</v>
      </c>
      <c r="E114" s="4">
        <f t="shared" si="12"/>
        <v>0</v>
      </c>
    </row>
    <row r="115" spans="1:5" ht="12" x14ac:dyDescent="0.2">
      <c r="A115" s="48">
        <v>3511</v>
      </c>
      <c r="B115" s="39" t="s">
        <v>228</v>
      </c>
      <c r="C115" s="47" t="s">
        <v>229</v>
      </c>
      <c r="D115" s="7"/>
      <c r="E115" s="7"/>
    </row>
    <row r="116" spans="1:5" ht="12.75" customHeight="1" x14ac:dyDescent="0.2">
      <c r="A116" s="48">
        <v>3512</v>
      </c>
      <c r="B116" s="39" t="s">
        <v>230</v>
      </c>
      <c r="C116" s="47" t="s">
        <v>231</v>
      </c>
      <c r="D116" s="7"/>
      <c r="E116" s="7"/>
    </row>
    <row r="117" spans="1:5" ht="34.200000000000003" x14ac:dyDescent="0.2">
      <c r="A117" s="48">
        <v>352</v>
      </c>
      <c r="B117" s="39" t="s">
        <v>232</v>
      </c>
      <c r="C117" s="47" t="s">
        <v>233</v>
      </c>
      <c r="D117" s="4">
        <f t="shared" ref="D117:E117" si="13">SUM(D118:D120)</f>
        <v>0</v>
      </c>
      <c r="E117" s="4">
        <f t="shared" si="13"/>
        <v>0</v>
      </c>
    </row>
    <row r="118" spans="1:5" ht="12" x14ac:dyDescent="0.2">
      <c r="A118" s="48">
        <v>3521</v>
      </c>
      <c r="B118" s="39" t="s">
        <v>234</v>
      </c>
      <c r="C118" s="47" t="s">
        <v>235</v>
      </c>
      <c r="D118" s="7"/>
      <c r="E118" s="7"/>
    </row>
    <row r="119" spans="1:5" ht="12.75" customHeight="1" x14ac:dyDescent="0.2">
      <c r="A119" s="48">
        <v>3522</v>
      </c>
      <c r="B119" s="39" t="s">
        <v>236</v>
      </c>
      <c r="C119" s="47" t="s">
        <v>237</v>
      </c>
      <c r="D119" s="7"/>
      <c r="E119" s="7"/>
    </row>
    <row r="120" spans="1:5" ht="12.75" customHeight="1" x14ac:dyDescent="0.2">
      <c r="A120" s="48">
        <v>3523</v>
      </c>
      <c r="B120" s="50" t="s">
        <v>238</v>
      </c>
      <c r="C120" s="47" t="s">
        <v>239</v>
      </c>
      <c r="D120" s="7"/>
      <c r="E120" s="7"/>
    </row>
    <row r="121" spans="1:5" ht="22.8" x14ac:dyDescent="0.2">
      <c r="A121" s="48" t="s">
        <v>240</v>
      </c>
      <c r="B121" s="50" t="s">
        <v>241</v>
      </c>
      <c r="C121" s="47" t="s">
        <v>240</v>
      </c>
      <c r="D121" s="7"/>
      <c r="E121" s="7"/>
    </row>
    <row r="122" spans="1:5" ht="22.8" x14ac:dyDescent="0.2">
      <c r="A122" s="48">
        <v>36</v>
      </c>
      <c r="B122" s="39" t="s">
        <v>242</v>
      </c>
      <c r="C122" s="47" t="s">
        <v>243</v>
      </c>
      <c r="D122" s="4">
        <f>D123+D126+D129+D134+D138+D142+D146+D149</f>
        <v>0</v>
      </c>
      <c r="E122" s="4">
        <f>E123+E126+E129+E134+E138+E142+E146+E149</f>
        <v>0</v>
      </c>
    </row>
    <row r="123" spans="1:5" ht="12.75" customHeight="1" x14ac:dyDescent="0.2">
      <c r="A123" s="48">
        <v>361</v>
      </c>
      <c r="B123" s="50" t="s">
        <v>244</v>
      </c>
      <c r="C123" s="47" t="s">
        <v>245</v>
      </c>
      <c r="D123" s="4">
        <f t="shared" ref="D123:E123" si="14">SUM(D124:D125)</f>
        <v>0</v>
      </c>
      <c r="E123" s="4">
        <f t="shared" si="14"/>
        <v>0</v>
      </c>
    </row>
    <row r="124" spans="1:5" ht="12.75" customHeight="1" x14ac:dyDescent="0.2">
      <c r="A124" s="48">
        <v>3611</v>
      </c>
      <c r="B124" s="50" t="s">
        <v>246</v>
      </c>
      <c r="C124" s="47" t="s">
        <v>247</v>
      </c>
      <c r="D124" s="7"/>
      <c r="E124" s="7"/>
    </row>
    <row r="125" spans="1:5" ht="12.75" customHeight="1" x14ac:dyDescent="0.2">
      <c r="A125" s="48">
        <v>3612</v>
      </c>
      <c r="B125" s="50" t="s">
        <v>248</v>
      </c>
      <c r="C125" s="47" t="s">
        <v>249</v>
      </c>
      <c r="D125" s="7"/>
      <c r="E125" s="7"/>
    </row>
    <row r="126" spans="1:5" ht="22.8" x14ac:dyDescent="0.2">
      <c r="A126" s="48">
        <v>362</v>
      </c>
      <c r="B126" s="50" t="s">
        <v>250</v>
      </c>
      <c r="C126" s="47" t="s">
        <v>251</v>
      </c>
      <c r="D126" s="4">
        <f t="shared" ref="D126:E126" si="15">SUM(D127:D128)</f>
        <v>0</v>
      </c>
      <c r="E126" s="4">
        <f t="shared" si="15"/>
        <v>0</v>
      </c>
    </row>
    <row r="127" spans="1:5" ht="12" x14ac:dyDescent="0.2">
      <c r="A127" s="48">
        <v>3621</v>
      </c>
      <c r="B127" s="39" t="s">
        <v>252</v>
      </c>
      <c r="C127" s="47" t="s">
        <v>253</v>
      </c>
      <c r="D127" s="7"/>
      <c r="E127" s="7"/>
    </row>
    <row r="128" spans="1:5" ht="12" x14ac:dyDescent="0.2">
      <c r="A128" s="48">
        <v>3622</v>
      </c>
      <c r="B128" s="39" t="s">
        <v>254</v>
      </c>
      <c r="C128" s="47" t="s">
        <v>255</v>
      </c>
      <c r="D128" s="7"/>
      <c r="E128" s="7"/>
    </row>
    <row r="129" spans="1:5" ht="12" x14ac:dyDescent="0.2">
      <c r="A129" s="48">
        <v>363</v>
      </c>
      <c r="B129" s="39" t="s">
        <v>256</v>
      </c>
      <c r="C129" s="47" t="s">
        <v>257</v>
      </c>
      <c r="D129" s="4">
        <f t="shared" ref="D129:E129" si="16">SUM(D130:D133)</f>
        <v>0</v>
      </c>
      <c r="E129" s="4">
        <f t="shared" si="16"/>
        <v>0</v>
      </c>
    </row>
    <row r="130" spans="1:5" ht="12" x14ac:dyDescent="0.2">
      <c r="A130" s="48">
        <v>3631</v>
      </c>
      <c r="B130" s="39" t="s">
        <v>258</v>
      </c>
      <c r="C130" s="47" t="s">
        <v>259</v>
      </c>
      <c r="D130" s="7"/>
      <c r="E130" s="7"/>
    </row>
    <row r="131" spans="1:5" ht="12" x14ac:dyDescent="0.2">
      <c r="A131" s="48">
        <v>3632</v>
      </c>
      <c r="B131" s="39" t="s">
        <v>260</v>
      </c>
      <c r="C131" s="47" t="s">
        <v>261</v>
      </c>
      <c r="D131" s="7"/>
      <c r="E131" s="7"/>
    </row>
    <row r="132" spans="1:5" ht="22.8" x14ac:dyDescent="0.2">
      <c r="A132" s="48" t="s">
        <v>262</v>
      </c>
      <c r="B132" s="39" t="s">
        <v>263</v>
      </c>
      <c r="C132" s="47" t="s">
        <v>262</v>
      </c>
      <c r="D132" s="7"/>
      <c r="E132" s="7"/>
    </row>
    <row r="133" spans="1:5" ht="22.8" x14ac:dyDescent="0.2">
      <c r="A133" s="48" t="s">
        <v>264</v>
      </c>
      <c r="B133" s="39" t="s">
        <v>265</v>
      </c>
      <c r="C133" s="47" t="s">
        <v>264</v>
      </c>
      <c r="D133" s="7"/>
      <c r="E133" s="7"/>
    </row>
    <row r="134" spans="1:5" ht="22.8" x14ac:dyDescent="0.2">
      <c r="A134" s="38" t="s">
        <v>266</v>
      </c>
      <c r="B134" s="39" t="s">
        <v>267</v>
      </c>
      <c r="C134" s="40" t="s">
        <v>266</v>
      </c>
      <c r="D134" s="4">
        <f>SUM(D135:D137)</f>
        <v>0</v>
      </c>
      <c r="E134" s="4">
        <f>SUM(E135:E137)</f>
        <v>0</v>
      </c>
    </row>
    <row r="135" spans="1:5" ht="12" x14ac:dyDescent="0.2">
      <c r="A135" s="38" t="s">
        <v>268</v>
      </c>
      <c r="B135" s="39" t="s">
        <v>269</v>
      </c>
      <c r="C135" s="40" t="s">
        <v>268</v>
      </c>
      <c r="D135" s="5"/>
      <c r="E135" s="5"/>
    </row>
    <row r="136" spans="1:5" ht="12" x14ac:dyDescent="0.2">
      <c r="A136" s="38" t="s">
        <v>270</v>
      </c>
      <c r="B136" s="39" t="s">
        <v>271</v>
      </c>
      <c r="C136" s="40" t="s">
        <v>270</v>
      </c>
      <c r="D136" s="5"/>
      <c r="E136" s="5"/>
    </row>
    <row r="137" spans="1:5" ht="12" x14ac:dyDescent="0.2">
      <c r="A137" s="38" t="s">
        <v>272</v>
      </c>
      <c r="B137" s="39" t="s">
        <v>273</v>
      </c>
      <c r="C137" s="40" t="s">
        <v>272</v>
      </c>
      <c r="D137" s="5"/>
      <c r="E137" s="5"/>
    </row>
    <row r="138" spans="1:5" ht="12" x14ac:dyDescent="0.2">
      <c r="A138" s="48" t="s">
        <v>274</v>
      </c>
      <c r="B138" s="39" t="s">
        <v>275</v>
      </c>
      <c r="C138" s="47" t="s">
        <v>274</v>
      </c>
      <c r="D138" s="4">
        <f t="shared" ref="D138:E138" si="17">SUM(D139:D141)</f>
        <v>0</v>
      </c>
      <c r="E138" s="4">
        <f t="shared" si="17"/>
        <v>0</v>
      </c>
    </row>
    <row r="139" spans="1:5" ht="12.75" customHeight="1" x14ac:dyDescent="0.2">
      <c r="A139" s="48" t="s">
        <v>276</v>
      </c>
      <c r="B139" s="50" t="s">
        <v>277</v>
      </c>
      <c r="C139" s="47" t="s">
        <v>276</v>
      </c>
      <c r="D139" s="7"/>
      <c r="E139" s="7"/>
    </row>
    <row r="140" spans="1:5" ht="12.75" customHeight="1" x14ac:dyDescent="0.2">
      <c r="A140" s="48" t="s">
        <v>278</v>
      </c>
      <c r="B140" s="50" t="s">
        <v>279</v>
      </c>
      <c r="C140" s="47" t="s">
        <v>278</v>
      </c>
      <c r="D140" s="7"/>
      <c r="E140" s="7"/>
    </row>
    <row r="141" spans="1:5" ht="12.75" customHeight="1" x14ac:dyDescent="0.2">
      <c r="A141" s="48" t="s">
        <v>280</v>
      </c>
      <c r="B141" s="50" t="s">
        <v>281</v>
      </c>
      <c r="C141" s="47" t="s">
        <v>280</v>
      </c>
      <c r="D141" s="7"/>
      <c r="E141" s="7"/>
    </row>
    <row r="142" spans="1:5" ht="22.8" x14ac:dyDescent="0.2">
      <c r="A142" s="48" t="s">
        <v>282</v>
      </c>
      <c r="B142" s="50" t="s">
        <v>283</v>
      </c>
      <c r="C142" s="47" t="s">
        <v>282</v>
      </c>
      <c r="D142" s="4">
        <f t="shared" ref="D142:E142" si="18">SUM(D143:D145)</f>
        <v>0</v>
      </c>
      <c r="E142" s="4">
        <f t="shared" si="18"/>
        <v>0</v>
      </c>
    </row>
    <row r="143" spans="1:5" ht="22.8" x14ac:dyDescent="0.2">
      <c r="A143" s="48">
        <v>3672</v>
      </c>
      <c r="B143" s="50" t="s">
        <v>284</v>
      </c>
      <c r="C143" s="47" t="s">
        <v>285</v>
      </c>
      <c r="D143" s="7"/>
      <c r="E143" s="7"/>
    </row>
    <row r="144" spans="1:5" ht="22.8" x14ac:dyDescent="0.2">
      <c r="A144" s="48">
        <v>3673</v>
      </c>
      <c r="B144" s="50" t="s">
        <v>286</v>
      </c>
      <c r="C144" s="47" t="s">
        <v>287</v>
      </c>
      <c r="D144" s="7"/>
      <c r="E144" s="7"/>
    </row>
    <row r="145" spans="1:5" ht="22.8" x14ac:dyDescent="0.2">
      <c r="A145" s="48">
        <v>3674</v>
      </c>
      <c r="B145" s="50" t="s">
        <v>288</v>
      </c>
      <c r="C145" s="47" t="s">
        <v>289</v>
      </c>
      <c r="D145" s="7"/>
      <c r="E145" s="7"/>
    </row>
    <row r="146" spans="1:5" ht="12.75" customHeight="1" x14ac:dyDescent="0.2">
      <c r="A146" s="48" t="s">
        <v>290</v>
      </c>
      <c r="B146" s="50" t="s">
        <v>291</v>
      </c>
      <c r="C146" s="47" t="s">
        <v>290</v>
      </c>
      <c r="D146" s="4">
        <f>SUM(D147:D148)</f>
        <v>0</v>
      </c>
      <c r="E146" s="4">
        <f>SUM(E147:E148)</f>
        <v>0</v>
      </c>
    </row>
    <row r="147" spans="1:5" ht="12.75" customHeight="1" x14ac:dyDescent="0.2">
      <c r="A147" s="48" t="s">
        <v>292</v>
      </c>
      <c r="B147" s="50" t="s">
        <v>293</v>
      </c>
      <c r="C147" s="47" t="s">
        <v>292</v>
      </c>
      <c r="D147" s="7"/>
      <c r="E147" s="7"/>
    </row>
    <row r="148" spans="1:5" ht="12" x14ac:dyDescent="0.2">
      <c r="A148" s="48" t="s">
        <v>294</v>
      </c>
      <c r="B148" s="50" t="s">
        <v>295</v>
      </c>
      <c r="C148" s="47" t="s">
        <v>294</v>
      </c>
      <c r="D148" s="7"/>
      <c r="E148" s="7"/>
    </row>
    <row r="149" spans="1:5" ht="12" x14ac:dyDescent="0.2">
      <c r="A149" s="48" t="s">
        <v>296</v>
      </c>
      <c r="B149" s="50" t="s">
        <v>297</v>
      </c>
      <c r="C149" s="47" t="s">
        <v>296</v>
      </c>
      <c r="D149" s="4">
        <f t="shared" ref="D149:E149" si="19">SUM(D150:D153)</f>
        <v>0</v>
      </c>
      <c r="E149" s="4">
        <f t="shared" si="19"/>
        <v>0</v>
      </c>
    </row>
    <row r="150" spans="1:5" ht="12.75" customHeight="1" x14ac:dyDescent="0.2">
      <c r="A150" s="48" t="s">
        <v>298</v>
      </c>
      <c r="B150" s="50" t="s">
        <v>62</v>
      </c>
      <c r="C150" s="47" t="s">
        <v>298</v>
      </c>
      <c r="D150" s="7"/>
      <c r="E150" s="7"/>
    </row>
    <row r="151" spans="1:5" ht="12.75" customHeight="1" x14ac:dyDescent="0.2">
      <c r="A151" s="48" t="s">
        <v>299</v>
      </c>
      <c r="B151" s="50" t="s">
        <v>64</v>
      </c>
      <c r="C151" s="47" t="s">
        <v>299</v>
      </c>
      <c r="D151" s="7"/>
      <c r="E151" s="7"/>
    </row>
    <row r="152" spans="1:5" ht="22.8" x14ac:dyDescent="0.2">
      <c r="A152" s="48" t="s">
        <v>300</v>
      </c>
      <c r="B152" s="50" t="s">
        <v>66</v>
      </c>
      <c r="C152" s="47" t="s">
        <v>300</v>
      </c>
      <c r="D152" s="7"/>
      <c r="E152" s="7"/>
    </row>
    <row r="153" spans="1:5" ht="22.8" x14ac:dyDescent="0.2">
      <c r="A153" s="48" t="s">
        <v>301</v>
      </c>
      <c r="B153" s="50" t="s">
        <v>68</v>
      </c>
      <c r="C153" s="47" t="s">
        <v>301</v>
      </c>
      <c r="D153" s="7"/>
      <c r="E153" s="7"/>
    </row>
    <row r="154" spans="1:5" ht="22.8" x14ac:dyDescent="0.2">
      <c r="A154" s="48">
        <v>37</v>
      </c>
      <c r="B154" s="50" t="s">
        <v>302</v>
      </c>
      <c r="C154" s="47" t="s">
        <v>303</v>
      </c>
      <c r="D154" s="4">
        <f t="shared" ref="D154:E154" si="20">D155+D161</f>
        <v>0</v>
      </c>
      <c r="E154" s="4">
        <f t="shared" si="20"/>
        <v>0</v>
      </c>
    </row>
    <row r="155" spans="1:5" ht="12" x14ac:dyDescent="0.2">
      <c r="A155" s="48">
        <v>371</v>
      </c>
      <c r="B155" s="50" t="s">
        <v>304</v>
      </c>
      <c r="C155" s="47" t="s">
        <v>305</v>
      </c>
      <c r="D155" s="4">
        <f t="shared" ref="D155:E155" si="21">SUM(D156:D160)</f>
        <v>0</v>
      </c>
      <c r="E155" s="4">
        <f t="shared" si="21"/>
        <v>0</v>
      </c>
    </row>
    <row r="156" spans="1:5" ht="22.8" x14ac:dyDescent="0.2">
      <c r="A156" s="48">
        <v>3711</v>
      </c>
      <c r="B156" s="50" t="s">
        <v>306</v>
      </c>
      <c r="C156" s="47" t="s">
        <v>307</v>
      </c>
      <c r="D156" s="7"/>
      <c r="E156" s="7"/>
    </row>
    <row r="157" spans="1:5" ht="22.8" x14ac:dyDescent="0.2">
      <c r="A157" s="48">
        <v>3712</v>
      </c>
      <c r="B157" s="50" t="s">
        <v>308</v>
      </c>
      <c r="C157" s="47" t="s">
        <v>309</v>
      </c>
      <c r="D157" s="7"/>
      <c r="E157" s="7"/>
    </row>
    <row r="158" spans="1:5" ht="12" x14ac:dyDescent="0.2">
      <c r="A158" s="48" t="s">
        <v>310</v>
      </c>
      <c r="B158" s="50" t="s">
        <v>311</v>
      </c>
      <c r="C158" s="47" t="s">
        <v>310</v>
      </c>
      <c r="D158" s="7"/>
      <c r="E158" s="7"/>
    </row>
    <row r="159" spans="1:5" ht="12" x14ac:dyDescent="0.2">
      <c r="A159" s="48" t="s">
        <v>312</v>
      </c>
      <c r="B159" s="50" t="s">
        <v>313</v>
      </c>
      <c r="C159" s="47" t="s">
        <v>312</v>
      </c>
      <c r="D159" s="7"/>
      <c r="E159" s="7"/>
    </row>
    <row r="160" spans="1:5" ht="12" x14ac:dyDescent="0.2">
      <c r="A160" s="48" t="s">
        <v>314</v>
      </c>
      <c r="B160" s="39" t="s">
        <v>315</v>
      </c>
      <c r="C160" s="47" t="s">
        <v>314</v>
      </c>
      <c r="D160" s="7"/>
      <c r="E160" s="7"/>
    </row>
    <row r="161" spans="1:5" ht="12" x14ac:dyDescent="0.2">
      <c r="A161" s="48">
        <v>372</v>
      </c>
      <c r="B161" s="49" t="s">
        <v>316</v>
      </c>
      <c r="C161" s="47" t="s">
        <v>317</v>
      </c>
      <c r="D161" s="4">
        <f t="shared" ref="D161:E161" si="22">SUM(D162:D164)</f>
        <v>0</v>
      </c>
      <c r="E161" s="4">
        <f t="shared" si="22"/>
        <v>0</v>
      </c>
    </row>
    <row r="162" spans="1:5" ht="12.75" customHeight="1" x14ac:dyDescent="0.2">
      <c r="A162" s="48">
        <v>3721</v>
      </c>
      <c r="B162" s="39" t="s">
        <v>318</v>
      </c>
      <c r="C162" s="47" t="s">
        <v>319</v>
      </c>
      <c r="D162" s="7"/>
      <c r="E162" s="7"/>
    </row>
    <row r="163" spans="1:5" ht="12.75" customHeight="1" x14ac:dyDescent="0.2">
      <c r="A163" s="48">
        <v>3722</v>
      </c>
      <c r="B163" s="39" t="s">
        <v>320</v>
      </c>
      <c r="C163" s="47" t="s">
        <v>321</v>
      </c>
      <c r="D163" s="7"/>
      <c r="E163" s="7"/>
    </row>
    <row r="164" spans="1:5" ht="12.75" customHeight="1" x14ac:dyDescent="0.2">
      <c r="A164" s="48" t="s">
        <v>322</v>
      </c>
      <c r="B164" s="39" t="s">
        <v>323</v>
      </c>
      <c r="C164" s="47" t="s">
        <v>322</v>
      </c>
      <c r="D164" s="7"/>
      <c r="E164" s="7"/>
    </row>
    <row r="165" spans="1:5" ht="22.8" x14ac:dyDescent="0.2">
      <c r="A165" s="48">
        <v>38</v>
      </c>
      <c r="B165" s="39" t="s">
        <v>324</v>
      </c>
      <c r="C165" s="47" t="s">
        <v>325</v>
      </c>
      <c r="D165" s="4">
        <f t="shared" ref="D165:E165" si="23">D166+D170+D175+D181</f>
        <v>0</v>
      </c>
      <c r="E165" s="4">
        <f t="shared" si="23"/>
        <v>0</v>
      </c>
    </row>
    <row r="166" spans="1:5" ht="12.75" customHeight="1" x14ac:dyDescent="0.2">
      <c r="A166" s="48">
        <v>381</v>
      </c>
      <c r="B166" s="50" t="s">
        <v>326</v>
      </c>
      <c r="C166" s="47" t="s">
        <v>327</v>
      </c>
      <c r="D166" s="4">
        <f t="shared" ref="D166:E166" si="24">SUM(D167:D169)</f>
        <v>0</v>
      </c>
      <c r="E166" s="4">
        <f t="shared" si="24"/>
        <v>0</v>
      </c>
    </row>
    <row r="167" spans="1:5" ht="12.75" customHeight="1" x14ac:dyDescent="0.2">
      <c r="A167" s="48">
        <v>3811</v>
      </c>
      <c r="B167" s="50" t="s">
        <v>328</v>
      </c>
      <c r="C167" s="47" t="s">
        <v>329</v>
      </c>
      <c r="D167" s="7"/>
      <c r="E167" s="7"/>
    </row>
    <row r="168" spans="1:5" ht="12.75" customHeight="1" x14ac:dyDescent="0.2">
      <c r="A168" s="48">
        <v>3812</v>
      </c>
      <c r="B168" s="50" t="s">
        <v>330</v>
      </c>
      <c r="C168" s="47" t="s">
        <v>331</v>
      </c>
      <c r="D168" s="7"/>
      <c r="E168" s="7"/>
    </row>
    <row r="169" spans="1:5" ht="12.75" customHeight="1" x14ac:dyDescent="0.2">
      <c r="A169" s="48" t="s">
        <v>332</v>
      </c>
      <c r="B169" s="50" t="s">
        <v>333</v>
      </c>
      <c r="C169" s="47" t="s">
        <v>332</v>
      </c>
      <c r="D169" s="7"/>
      <c r="E169" s="7"/>
    </row>
    <row r="170" spans="1:5" ht="12.75" customHeight="1" x14ac:dyDescent="0.2">
      <c r="A170" s="48">
        <v>382</v>
      </c>
      <c r="B170" s="39" t="s">
        <v>334</v>
      </c>
      <c r="C170" s="47" t="s">
        <v>335</v>
      </c>
      <c r="D170" s="4">
        <f t="shared" ref="D170:E170" si="25">SUM(D171:D174)</f>
        <v>0</v>
      </c>
      <c r="E170" s="4">
        <f t="shared" si="25"/>
        <v>0</v>
      </c>
    </row>
    <row r="171" spans="1:5" ht="12.75" customHeight="1" x14ac:dyDescent="0.2">
      <c r="A171" s="48">
        <v>3821</v>
      </c>
      <c r="B171" s="50" t="s">
        <v>336</v>
      </c>
      <c r="C171" s="47" t="s">
        <v>337</v>
      </c>
      <c r="D171" s="7"/>
      <c r="E171" s="7"/>
    </row>
    <row r="172" spans="1:5" ht="12.75" customHeight="1" x14ac:dyDescent="0.2">
      <c r="A172" s="48">
        <v>3822</v>
      </c>
      <c r="B172" s="50" t="s">
        <v>338</v>
      </c>
      <c r="C172" s="47" t="s">
        <v>339</v>
      </c>
      <c r="D172" s="7"/>
      <c r="E172" s="7"/>
    </row>
    <row r="173" spans="1:5" ht="12.75" customHeight="1" x14ac:dyDescent="0.2">
      <c r="A173" s="48" t="s">
        <v>340</v>
      </c>
      <c r="B173" s="50" t="s">
        <v>341</v>
      </c>
      <c r="C173" s="47" t="s">
        <v>340</v>
      </c>
      <c r="D173" s="7"/>
      <c r="E173" s="7"/>
    </row>
    <row r="174" spans="1:5" ht="22.8" x14ac:dyDescent="0.2">
      <c r="A174" s="48" t="s">
        <v>342</v>
      </c>
      <c r="B174" s="50" t="s">
        <v>343</v>
      </c>
      <c r="C174" s="47" t="s">
        <v>342</v>
      </c>
      <c r="D174" s="7"/>
      <c r="E174" s="7"/>
    </row>
    <row r="175" spans="1:5" ht="12.75" customHeight="1" x14ac:dyDescent="0.2">
      <c r="A175" s="48">
        <v>383</v>
      </c>
      <c r="B175" s="50" t="s">
        <v>344</v>
      </c>
      <c r="C175" s="47" t="s">
        <v>345</v>
      </c>
      <c r="D175" s="4">
        <f t="shared" ref="D175:E175" si="26">SUM(D176:D180)</f>
        <v>0</v>
      </c>
      <c r="E175" s="4">
        <f t="shared" si="26"/>
        <v>0</v>
      </c>
    </row>
    <row r="176" spans="1:5" ht="12.75" customHeight="1" x14ac:dyDescent="0.2">
      <c r="A176" s="48">
        <v>3831</v>
      </c>
      <c r="B176" s="50" t="s">
        <v>346</v>
      </c>
      <c r="C176" s="47" t="s">
        <v>347</v>
      </c>
      <c r="D176" s="7"/>
      <c r="E176" s="7"/>
    </row>
    <row r="177" spans="1:5" ht="12.75" customHeight="1" x14ac:dyDescent="0.2">
      <c r="A177" s="48">
        <v>3832</v>
      </c>
      <c r="B177" s="50" t="s">
        <v>348</v>
      </c>
      <c r="C177" s="47" t="s">
        <v>349</v>
      </c>
      <c r="D177" s="7"/>
      <c r="E177" s="7"/>
    </row>
    <row r="178" spans="1:5" ht="12.75" customHeight="1" x14ac:dyDescent="0.2">
      <c r="A178" s="48">
        <v>3833</v>
      </c>
      <c r="B178" s="50" t="s">
        <v>350</v>
      </c>
      <c r="C178" s="47" t="s">
        <v>351</v>
      </c>
      <c r="D178" s="7"/>
      <c r="E178" s="7"/>
    </row>
    <row r="179" spans="1:5" ht="12.75" customHeight="1" x14ac:dyDescent="0.2">
      <c r="A179" s="48">
        <v>3834</v>
      </c>
      <c r="B179" s="50" t="s">
        <v>352</v>
      </c>
      <c r="C179" s="47" t="s">
        <v>353</v>
      </c>
      <c r="D179" s="7"/>
      <c r="E179" s="7"/>
    </row>
    <row r="180" spans="1:5" ht="12.75" customHeight="1" x14ac:dyDescent="0.2">
      <c r="A180" s="48" t="s">
        <v>354</v>
      </c>
      <c r="B180" s="50" t="s">
        <v>355</v>
      </c>
      <c r="C180" s="47" t="s">
        <v>354</v>
      </c>
      <c r="D180" s="7"/>
      <c r="E180" s="7"/>
    </row>
    <row r="181" spans="1:5" ht="12.75" customHeight="1" x14ac:dyDescent="0.2">
      <c r="A181" s="48">
        <v>386</v>
      </c>
      <c r="B181" s="39" t="s">
        <v>356</v>
      </c>
      <c r="C181" s="47" t="s">
        <v>357</v>
      </c>
      <c r="D181" s="4">
        <f>SUM(D182:D186)</f>
        <v>0</v>
      </c>
      <c r="E181" s="4">
        <f>SUM(E182:E186)</f>
        <v>0</v>
      </c>
    </row>
    <row r="182" spans="1:5" ht="22.8" x14ac:dyDescent="0.2">
      <c r="A182" s="48">
        <v>3861</v>
      </c>
      <c r="B182" s="50" t="s">
        <v>358</v>
      </c>
      <c r="C182" s="47" t="s">
        <v>359</v>
      </c>
      <c r="D182" s="7"/>
      <c r="E182" s="7"/>
    </row>
    <row r="183" spans="1:5" ht="22.8" x14ac:dyDescent="0.2">
      <c r="A183" s="48">
        <v>3862</v>
      </c>
      <c r="B183" s="39" t="s">
        <v>360</v>
      </c>
      <c r="C183" s="47" t="s">
        <v>361</v>
      </c>
      <c r="D183" s="7"/>
      <c r="E183" s="7"/>
    </row>
    <row r="184" spans="1:5" ht="12.75" customHeight="1" x14ac:dyDescent="0.2">
      <c r="A184" s="48">
        <v>3863</v>
      </c>
      <c r="B184" s="39" t="s">
        <v>362</v>
      </c>
      <c r="C184" s="47" t="s">
        <v>363</v>
      </c>
      <c r="D184" s="7"/>
      <c r="E184" s="7"/>
    </row>
    <row r="185" spans="1:5" ht="12.75" customHeight="1" x14ac:dyDescent="0.2">
      <c r="A185" s="48" t="s">
        <v>364</v>
      </c>
      <c r="B185" s="39" t="s">
        <v>365</v>
      </c>
      <c r="C185" s="47" t="s">
        <v>364</v>
      </c>
      <c r="D185" s="7"/>
      <c r="E185" s="7"/>
    </row>
    <row r="186" spans="1:5" ht="22.8" x14ac:dyDescent="0.2">
      <c r="A186" s="48" t="s">
        <v>366</v>
      </c>
      <c r="B186" s="39" t="s">
        <v>367</v>
      </c>
      <c r="C186" s="47" t="s">
        <v>366</v>
      </c>
      <c r="D186" s="7"/>
      <c r="E186" s="7"/>
    </row>
    <row r="187" spans="1:5" ht="12.75" customHeight="1" x14ac:dyDescent="0.2">
      <c r="A187" s="32">
        <v>4</v>
      </c>
      <c r="B187" s="33" t="s">
        <v>368</v>
      </c>
      <c r="C187" s="47" t="s">
        <v>369</v>
      </c>
      <c r="D187" s="4">
        <f>D188+D200+D233+D237+D239</f>
        <v>0</v>
      </c>
      <c r="E187" s="4">
        <f>E188+E200+E233+E237+E239</f>
        <v>0</v>
      </c>
    </row>
    <row r="188" spans="1:5" ht="12" x14ac:dyDescent="0.2">
      <c r="A188" s="32">
        <v>41</v>
      </c>
      <c r="B188" s="33" t="s">
        <v>370</v>
      </c>
      <c r="C188" s="47" t="s">
        <v>371</v>
      </c>
      <c r="D188" s="4">
        <f t="shared" ref="D188:E188" si="27">D189+D193</f>
        <v>0</v>
      </c>
      <c r="E188" s="4">
        <f t="shared" si="27"/>
        <v>0</v>
      </c>
    </row>
    <row r="189" spans="1:5" ht="12.75" customHeight="1" x14ac:dyDescent="0.2">
      <c r="A189" s="48">
        <v>411</v>
      </c>
      <c r="B189" s="50" t="s">
        <v>372</v>
      </c>
      <c r="C189" s="47" t="s">
        <v>373</v>
      </c>
      <c r="D189" s="4">
        <f t="shared" ref="D189:E189" si="28">SUM(D190:D192)</f>
        <v>0</v>
      </c>
      <c r="E189" s="4">
        <f t="shared" si="28"/>
        <v>0</v>
      </c>
    </row>
    <row r="190" spans="1:5" ht="12.75" customHeight="1" x14ac:dyDescent="0.2">
      <c r="A190" s="48">
        <v>4111</v>
      </c>
      <c r="B190" s="50" t="s">
        <v>374</v>
      </c>
      <c r="C190" s="47" t="s">
        <v>375</v>
      </c>
      <c r="D190" s="7"/>
      <c r="E190" s="7"/>
    </row>
    <row r="191" spans="1:5" ht="12.75" customHeight="1" x14ac:dyDescent="0.2">
      <c r="A191" s="48">
        <v>4112</v>
      </c>
      <c r="B191" s="50" t="s">
        <v>376</v>
      </c>
      <c r="C191" s="47" t="s">
        <v>377</v>
      </c>
      <c r="D191" s="7"/>
      <c r="E191" s="7"/>
    </row>
    <row r="192" spans="1:5" ht="12.75" customHeight="1" x14ac:dyDescent="0.2">
      <c r="A192" s="48">
        <v>4113</v>
      </c>
      <c r="B192" s="50" t="s">
        <v>378</v>
      </c>
      <c r="C192" s="47" t="s">
        <v>379</v>
      </c>
      <c r="D192" s="7"/>
      <c r="E192" s="7"/>
    </row>
    <row r="193" spans="1:5" ht="12.75" customHeight="1" x14ac:dyDescent="0.2">
      <c r="A193" s="48">
        <v>412</v>
      </c>
      <c r="B193" s="50" t="s">
        <v>380</v>
      </c>
      <c r="C193" s="47" t="s">
        <v>381</v>
      </c>
      <c r="D193" s="4">
        <f t="shared" ref="D193:E193" si="29">SUM(D194:D199)</f>
        <v>0</v>
      </c>
      <c r="E193" s="4">
        <f t="shared" si="29"/>
        <v>0</v>
      </c>
    </row>
    <row r="194" spans="1:5" ht="12.75" customHeight="1" x14ac:dyDescent="0.2">
      <c r="A194" s="48">
        <v>4121</v>
      </c>
      <c r="B194" s="50" t="s">
        <v>382</v>
      </c>
      <c r="C194" s="47" t="s">
        <v>383</v>
      </c>
      <c r="D194" s="7"/>
      <c r="E194" s="7"/>
    </row>
    <row r="195" spans="1:5" ht="12.75" customHeight="1" x14ac:dyDescent="0.2">
      <c r="A195" s="48">
        <v>4122</v>
      </c>
      <c r="B195" s="50" t="s">
        <v>384</v>
      </c>
      <c r="C195" s="47" t="s">
        <v>385</v>
      </c>
      <c r="D195" s="7"/>
      <c r="E195" s="7"/>
    </row>
    <row r="196" spans="1:5" ht="12.75" customHeight="1" x14ac:dyDescent="0.2">
      <c r="A196" s="48">
        <v>4123</v>
      </c>
      <c r="B196" s="50" t="s">
        <v>386</v>
      </c>
      <c r="C196" s="47" t="s">
        <v>387</v>
      </c>
      <c r="D196" s="7"/>
      <c r="E196" s="7"/>
    </row>
    <row r="197" spans="1:5" ht="12.75" customHeight="1" x14ac:dyDescent="0.2">
      <c r="A197" s="48">
        <v>4124</v>
      </c>
      <c r="B197" s="50" t="s">
        <v>388</v>
      </c>
      <c r="C197" s="47" t="s">
        <v>389</v>
      </c>
      <c r="D197" s="7"/>
      <c r="E197" s="7"/>
    </row>
    <row r="198" spans="1:5" ht="12.75" customHeight="1" x14ac:dyDescent="0.2">
      <c r="A198" s="48">
        <v>4125</v>
      </c>
      <c r="B198" s="50" t="s">
        <v>390</v>
      </c>
      <c r="C198" s="47" t="s">
        <v>391</v>
      </c>
      <c r="D198" s="7"/>
      <c r="E198" s="7"/>
    </row>
    <row r="199" spans="1:5" ht="12.75" customHeight="1" x14ac:dyDescent="0.2">
      <c r="A199" s="48">
        <v>4126</v>
      </c>
      <c r="B199" s="50" t="s">
        <v>392</v>
      </c>
      <c r="C199" s="47" t="s">
        <v>393</v>
      </c>
      <c r="D199" s="7"/>
      <c r="E199" s="7"/>
    </row>
    <row r="200" spans="1:5" ht="22.8" x14ac:dyDescent="0.2">
      <c r="A200" s="48">
        <v>42</v>
      </c>
      <c r="B200" s="51" t="s">
        <v>394</v>
      </c>
      <c r="C200" s="47" t="s">
        <v>395</v>
      </c>
      <c r="D200" s="4">
        <f t="shared" ref="D200:E200" si="30">D201+D206+D215+D220+D225+D228</f>
        <v>0</v>
      </c>
      <c r="E200" s="4">
        <f t="shared" si="30"/>
        <v>0</v>
      </c>
    </row>
    <row r="201" spans="1:5" ht="12.75" customHeight="1" x14ac:dyDescent="0.2">
      <c r="A201" s="48">
        <v>421</v>
      </c>
      <c r="B201" s="50" t="s">
        <v>396</v>
      </c>
      <c r="C201" s="47" t="s">
        <v>397</v>
      </c>
      <c r="D201" s="4">
        <f>SUM(D202:D205)</f>
        <v>0</v>
      </c>
      <c r="E201" s="4">
        <f>SUM(E202:E205)</f>
        <v>0</v>
      </c>
    </row>
    <row r="202" spans="1:5" ht="12.75" customHeight="1" x14ac:dyDescent="0.2">
      <c r="A202" s="48">
        <v>4211</v>
      </c>
      <c r="B202" s="50" t="s">
        <v>398</v>
      </c>
      <c r="C202" s="47" t="s">
        <v>399</v>
      </c>
      <c r="D202" s="7"/>
      <c r="E202" s="7"/>
    </row>
    <row r="203" spans="1:5" ht="12.75" customHeight="1" x14ac:dyDescent="0.2">
      <c r="A203" s="48">
        <v>4212</v>
      </c>
      <c r="B203" s="50" t="s">
        <v>400</v>
      </c>
      <c r="C203" s="47" t="s">
        <v>401</v>
      </c>
      <c r="D203" s="7"/>
      <c r="E203" s="7"/>
    </row>
    <row r="204" spans="1:5" ht="12.75" customHeight="1" x14ac:dyDescent="0.2">
      <c r="A204" s="48">
        <v>4213</v>
      </c>
      <c r="B204" s="50" t="s">
        <v>402</v>
      </c>
      <c r="C204" s="47" t="s">
        <v>403</v>
      </c>
      <c r="D204" s="7"/>
      <c r="E204" s="7"/>
    </row>
    <row r="205" spans="1:5" ht="12.75" customHeight="1" x14ac:dyDescent="0.2">
      <c r="A205" s="48">
        <v>4214</v>
      </c>
      <c r="B205" s="50" t="s">
        <v>404</v>
      </c>
      <c r="C205" s="47" t="s">
        <v>405</v>
      </c>
      <c r="D205" s="7"/>
      <c r="E205" s="7"/>
    </row>
    <row r="206" spans="1:5" ht="12.75" customHeight="1" x14ac:dyDescent="0.2">
      <c r="A206" s="48">
        <v>422</v>
      </c>
      <c r="B206" s="50" t="s">
        <v>406</v>
      </c>
      <c r="C206" s="47" t="s">
        <v>407</v>
      </c>
      <c r="D206" s="4">
        <f t="shared" ref="D206:E206" si="31">SUM(D207:D214)</f>
        <v>0</v>
      </c>
      <c r="E206" s="4">
        <f t="shared" si="31"/>
        <v>0</v>
      </c>
    </row>
    <row r="207" spans="1:5" ht="12.75" customHeight="1" x14ac:dyDescent="0.2">
      <c r="A207" s="48">
        <v>4221</v>
      </c>
      <c r="B207" s="50" t="s">
        <v>408</v>
      </c>
      <c r="C207" s="47" t="s">
        <v>409</v>
      </c>
      <c r="D207" s="7"/>
      <c r="E207" s="7"/>
    </row>
    <row r="208" spans="1:5" ht="12.75" customHeight="1" x14ac:dyDescent="0.2">
      <c r="A208" s="48">
        <v>4222</v>
      </c>
      <c r="B208" s="50" t="s">
        <v>410</v>
      </c>
      <c r="C208" s="47" t="s">
        <v>411</v>
      </c>
      <c r="D208" s="7"/>
      <c r="E208" s="7"/>
    </row>
    <row r="209" spans="1:5" ht="12.75" customHeight="1" x14ac:dyDescent="0.2">
      <c r="A209" s="48">
        <v>4223</v>
      </c>
      <c r="B209" s="50" t="s">
        <v>412</v>
      </c>
      <c r="C209" s="47" t="s">
        <v>413</v>
      </c>
      <c r="D209" s="7"/>
      <c r="E209" s="7"/>
    </row>
    <row r="210" spans="1:5" ht="12.75" customHeight="1" x14ac:dyDescent="0.2">
      <c r="A210" s="48">
        <v>4224</v>
      </c>
      <c r="B210" s="50" t="s">
        <v>414</v>
      </c>
      <c r="C210" s="47" t="s">
        <v>415</v>
      </c>
      <c r="D210" s="7"/>
      <c r="E210" s="7"/>
    </row>
    <row r="211" spans="1:5" ht="12.75" customHeight="1" x14ac:dyDescent="0.2">
      <c r="A211" s="38">
        <v>4225</v>
      </c>
      <c r="B211" s="39" t="s">
        <v>416</v>
      </c>
      <c r="C211" s="40" t="s">
        <v>417</v>
      </c>
      <c r="D211" s="5"/>
      <c r="E211" s="5"/>
    </row>
    <row r="212" spans="1:5" ht="12.75" customHeight="1" x14ac:dyDescent="0.2">
      <c r="A212" s="48">
        <v>4226</v>
      </c>
      <c r="B212" s="50" t="s">
        <v>418</v>
      </c>
      <c r="C212" s="47" t="s">
        <v>419</v>
      </c>
      <c r="D212" s="7"/>
      <c r="E212" s="7"/>
    </row>
    <row r="213" spans="1:5" ht="12.75" customHeight="1" x14ac:dyDescent="0.2">
      <c r="A213" s="48">
        <v>4227</v>
      </c>
      <c r="B213" s="51" t="s">
        <v>420</v>
      </c>
      <c r="C213" s="47" t="s">
        <v>421</v>
      </c>
      <c r="D213" s="7"/>
      <c r="E213" s="7"/>
    </row>
    <row r="214" spans="1:5" ht="12.75" customHeight="1" x14ac:dyDescent="0.2">
      <c r="A214" s="48" t="s">
        <v>422</v>
      </c>
      <c r="B214" s="51" t="s">
        <v>423</v>
      </c>
      <c r="C214" s="47" t="s">
        <v>422</v>
      </c>
      <c r="D214" s="7"/>
      <c r="E214" s="7"/>
    </row>
    <row r="215" spans="1:5" ht="12.75" customHeight="1" x14ac:dyDescent="0.2">
      <c r="A215" s="48">
        <v>423</v>
      </c>
      <c r="B215" s="50" t="s">
        <v>424</v>
      </c>
      <c r="C215" s="47" t="s">
        <v>425</v>
      </c>
      <c r="D215" s="4">
        <f t="shared" ref="D215:E215" si="32">SUM(D216:D219)</f>
        <v>0</v>
      </c>
      <c r="E215" s="4">
        <f t="shared" si="32"/>
        <v>0</v>
      </c>
    </row>
    <row r="216" spans="1:5" ht="12.75" customHeight="1" x14ac:dyDescent="0.2">
      <c r="A216" s="48">
        <v>4231</v>
      </c>
      <c r="B216" s="50" t="s">
        <v>426</v>
      </c>
      <c r="C216" s="47" t="s">
        <v>427</v>
      </c>
      <c r="D216" s="7"/>
      <c r="E216" s="7"/>
    </row>
    <row r="217" spans="1:5" ht="12.75" customHeight="1" x14ac:dyDescent="0.2">
      <c r="A217" s="48">
        <v>4232</v>
      </c>
      <c r="B217" s="50" t="s">
        <v>428</v>
      </c>
      <c r="C217" s="47" t="s">
        <v>429</v>
      </c>
      <c r="D217" s="7"/>
      <c r="E217" s="7"/>
    </row>
    <row r="218" spans="1:5" ht="12.75" customHeight="1" x14ac:dyDescent="0.2">
      <c r="A218" s="48">
        <v>4233</v>
      </c>
      <c r="B218" s="50" t="s">
        <v>430</v>
      </c>
      <c r="C218" s="47" t="s">
        <v>431</v>
      </c>
      <c r="D218" s="7"/>
      <c r="E218" s="7"/>
    </row>
    <row r="219" spans="1:5" ht="12.75" customHeight="1" x14ac:dyDescent="0.2">
      <c r="A219" s="48">
        <v>4234</v>
      </c>
      <c r="B219" s="51" t="s">
        <v>432</v>
      </c>
      <c r="C219" s="47" t="s">
        <v>433</v>
      </c>
      <c r="D219" s="7"/>
      <c r="E219" s="7"/>
    </row>
    <row r="220" spans="1:5" ht="12" x14ac:dyDescent="0.2">
      <c r="A220" s="48">
        <v>424</v>
      </c>
      <c r="B220" s="50" t="s">
        <v>434</v>
      </c>
      <c r="C220" s="47" t="s">
        <v>435</v>
      </c>
      <c r="D220" s="4">
        <f t="shared" ref="D220:E220" si="33">SUM(D221:D224)</f>
        <v>0</v>
      </c>
      <c r="E220" s="4">
        <f t="shared" si="33"/>
        <v>0</v>
      </c>
    </row>
    <row r="221" spans="1:5" ht="12.75" customHeight="1" x14ac:dyDescent="0.2">
      <c r="A221" s="48">
        <v>4241</v>
      </c>
      <c r="B221" s="50" t="s">
        <v>436</v>
      </c>
      <c r="C221" s="47" t="s">
        <v>437</v>
      </c>
      <c r="D221" s="7"/>
      <c r="E221" s="7"/>
    </row>
    <row r="222" spans="1:5" ht="12.75" customHeight="1" x14ac:dyDescent="0.2">
      <c r="A222" s="48">
        <v>4242</v>
      </c>
      <c r="B222" s="50" t="s">
        <v>438</v>
      </c>
      <c r="C222" s="47" t="s">
        <v>439</v>
      </c>
      <c r="D222" s="7"/>
      <c r="E222" s="7"/>
    </row>
    <row r="223" spans="1:5" ht="12.75" customHeight="1" x14ac:dyDescent="0.2">
      <c r="A223" s="48">
        <v>4243</v>
      </c>
      <c r="B223" s="50" t="s">
        <v>440</v>
      </c>
      <c r="C223" s="47" t="s">
        <v>441</v>
      </c>
      <c r="D223" s="7"/>
      <c r="E223" s="7"/>
    </row>
    <row r="224" spans="1:5" ht="12.75" customHeight="1" x14ac:dyDescent="0.2">
      <c r="A224" s="48">
        <v>4244</v>
      </c>
      <c r="B224" s="50" t="s">
        <v>442</v>
      </c>
      <c r="C224" s="47" t="s">
        <v>443</v>
      </c>
      <c r="D224" s="7"/>
      <c r="E224" s="7"/>
    </row>
    <row r="225" spans="1:5" ht="12.75" customHeight="1" x14ac:dyDescent="0.2">
      <c r="A225" s="48">
        <v>425</v>
      </c>
      <c r="B225" s="50" t="s">
        <v>444</v>
      </c>
      <c r="C225" s="47" t="s">
        <v>445</v>
      </c>
      <c r="D225" s="4">
        <f t="shared" ref="D225:E225" si="34">SUM(D226:D227)</f>
        <v>0</v>
      </c>
      <c r="E225" s="4">
        <f t="shared" si="34"/>
        <v>0</v>
      </c>
    </row>
    <row r="226" spans="1:5" ht="12.75" customHeight="1" x14ac:dyDescent="0.2">
      <c r="A226" s="48">
        <v>4251</v>
      </c>
      <c r="B226" s="50" t="s">
        <v>446</v>
      </c>
      <c r="C226" s="47" t="s">
        <v>447</v>
      </c>
      <c r="D226" s="7"/>
      <c r="E226" s="7"/>
    </row>
    <row r="227" spans="1:5" ht="12.75" customHeight="1" x14ac:dyDescent="0.2">
      <c r="A227" s="48">
        <v>4252</v>
      </c>
      <c r="B227" s="50" t="s">
        <v>448</v>
      </c>
      <c r="C227" s="47" t="s">
        <v>449</v>
      </c>
      <c r="D227" s="7"/>
      <c r="E227" s="7"/>
    </row>
    <row r="228" spans="1:5" ht="12.75" customHeight="1" x14ac:dyDescent="0.2">
      <c r="A228" s="48">
        <v>426</v>
      </c>
      <c r="B228" s="50" t="s">
        <v>450</v>
      </c>
      <c r="C228" s="47" t="s">
        <v>451</v>
      </c>
      <c r="D228" s="4">
        <f t="shared" ref="D228:E228" si="35">SUM(D229:D232)</f>
        <v>0</v>
      </c>
      <c r="E228" s="4">
        <f t="shared" si="35"/>
        <v>0</v>
      </c>
    </row>
    <row r="229" spans="1:5" ht="12.75" customHeight="1" x14ac:dyDescent="0.2">
      <c r="A229" s="48">
        <v>4261</v>
      </c>
      <c r="B229" s="50" t="s">
        <v>452</v>
      </c>
      <c r="C229" s="47" t="s">
        <v>453</v>
      </c>
      <c r="D229" s="7"/>
      <c r="E229" s="7"/>
    </row>
    <row r="230" spans="1:5" ht="12.75" customHeight="1" x14ac:dyDescent="0.2">
      <c r="A230" s="48">
        <v>4262</v>
      </c>
      <c r="B230" s="50" t="s">
        <v>454</v>
      </c>
      <c r="C230" s="47" t="s">
        <v>455</v>
      </c>
      <c r="D230" s="7"/>
      <c r="E230" s="7"/>
    </row>
    <row r="231" spans="1:5" ht="12.75" customHeight="1" x14ac:dyDescent="0.2">
      <c r="A231" s="48">
        <v>4263</v>
      </c>
      <c r="B231" s="50" t="s">
        <v>456</v>
      </c>
      <c r="C231" s="47" t="s">
        <v>457</v>
      </c>
      <c r="D231" s="7"/>
      <c r="E231" s="7"/>
    </row>
    <row r="232" spans="1:5" ht="12.75" customHeight="1" x14ac:dyDescent="0.2">
      <c r="A232" s="48">
        <v>4264</v>
      </c>
      <c r="B232" s="50" t="s">
        <v>458</v>
      </c>
      <c r="C232" s="47" t="s">
        <v>459</v>
      </c>
      <c r="D232" s="7"/>
      <c r="E232" s="7"/>
    </row>
    <row r="233" spans="1:5" ht="12" x14ac:dyDescent="0.2">
      <c r="A233" s="48">
        <v>43</v>
      </c>
      <c r="B233" s="50" t="s">
        <v>460</v>
      </c>
      <c r="C233" s="47" t="s">
        <v>461</v>
      </c>
      <c r="D233" s="4">
        <f>D234</f>
        <v>0</v>
      </c>
      <c r="E233" s="4">
        <f>E234</f>
        <v>0</v>
      </c>
    </row>
    <row r="234" spans="1:5" ht="12.75" customHeight="1" x14ac:dyDescent="0.2">
      <c r="A234" s="48">
        <v>431</v>
      </c>
      <c r="B234" s="50" t="s">
        <v>462</v>
      </c>
      <c r="C234" s="47" t="s">
        <v>463</v>
      </c>
      <c r="D234" s="4">
        <f>SUM(D235:D236)</f>
        <v>0</v>
      </c>
      <c r="E234" s="4">
        <f>SUM(E235:E236)</f>
        <v>0</v>
      </c>
    </row>
    <row r="235" spans="1:5" ht="12.75" customHeight="1" x14ac:dyDescent="0.2">
      <c r="A235" s="48">
        <v>4311</v>
      </c>
      <c r="B235" s="50" t="s">
        <v>464</v>
      </c>
      <c r="C235" s="47" t="s">
        <v>465</v>
      </c>
      <c r="D235" s="7"/>
      <c r="E235" s="7"/>
    </row>
    <row r="236" spans="1:5" ht="12.75" customHeight="1" x14ac:dyDescent="0.2">
      <c r="A236" s="48">
        <v>4312</v>
      </c>
      <c r="B236" s="50" t="s">
        <v>466</v>
      </c>
      <c r="C236" s="47" t="s">
        <v>467</v>
      </c>
      <c r="D236" s="7"/>
      <c r="E236" s="7"/>
    </row>
    <row r="237" spans="1:5" ht="12.75" customHeight="1" x14ac:dyDescent="0.2">
      <c r="A237" s="48">
        <v>44</v>
      </c>
      <c r="B237" s="50" t="s">
        <v>468</v>
      </c>
      <c r="C237" s="47" t="s">
        <v>469</v>
      </c>
      <c r="D237" s="4">
        <f t="shared" ref="D237:E237" si="36">D238</f>
        <v>0</v>
      </c>
      <c r="E237" s="4">
        <f t="shared" si="36"/>
        <v>0</v>
      </c>
    </row>
    <row r="238" spans="1:5" ht="12.75" customHeight="1" x14ac:dyDescent="0.2">
      <c r="A238" s="48">
        <v>441</v>
      </c>
      <c r="B238" s="50" t="s">
        <v>470</v>
      </c>
      <c r="C238" s="47" t="s">
        <v>471</v>
      </c>
      <c r="D238" s="7"/>
      <c r="E238" s="7"/>
    </row>
    <row r="239" spans="1:5" ht="12" x14ac:dyDescent="0.2">
      <c r="A239" s="48">
        <v>45</v>
      </c>
      <c r="B239" s="50" t="s">
        <v>472</v>
      </c>
      <c r="C239" s="47" t="s">
        <v>473</v>
      </c>
      <c r="D239" s="4">
        <f t="shared" ref="D239:E239" si="37">SUM(D240:D243)</f>
        <v>0</v>
      </c>
      <c r="E239" s="4">
        <f t="shared" si="37"/>
        <v>0</v>
      </c>
    </row>
    <row r="240" spans="1:5" ht="12.75" customHeight="1" x14ac:dyDescent="0.2">
      <c r="A240" s="48">
        <v>451</v>
      </c>
      <c r="B240" s="50" t="s">
        <v>474</v>
      </c>
      <c r="C240" s="47" t="s">
        <v>475</v>
      </c>
      <c r="D240" s="7"/>
      <c r="E240" s="7"/>
    </row>
    <row r="241" spans="1:5" ht="12.75" customHeight="1" x14ac:dyDescent="0.2">
      <c r="A241" s="48">
        <v>452</v>
      </c>
      <c r="B241" s="50" t="s">
        <v>476</v>
      </c>
      <c r="C241" s="47" t="s">
        <v>477</v>
      </c>
      <c r="D241" s="7"/>
      <c r="E241" s="7"/>
    </row>
    <row r="242" spans="1:5" ht="12.75" customHeight="1" x14ac:dyDescent="0.2">
      <c r="A242" s="48">
        <v>453</v>
      </c>
      <c r="B242" s="50" t="s">
        <v>478</v>
      </c>
      <c r="C242" s="47" t="s">
        <v>479</v>
      </c>
      <c r="D242" s="7"/>
      <c r="E242" s="7"/>
    </row>
    <row r="243" spans="1:5" ht="12.75" customHeight="1" x14ac:dyDescent="0.2">
      <c r="A243" s="48">
        <v>454</v>
      </c>
      <c r="B243" s="50" t="s">
        <v>480</v>
      </c>
      <c r="C243" s="47" t="s">
        <v>481</v>
      </c>
      <c r="D243" s="7"/>
      <c r="E243" s="7"/>
    </row>
    <row r="244" spans="1:5" ht="12.75" customHeight="1" x14ac:dyDescent="0.2">
      <c r="A244" s="32">
        <v>5</v>
      </c>
      <c r="B244" s="33" t="s">
        <v>482</v>
      </c>
      <c r="C244" s="47" t="s">
        <v>483</v>
      </c>
      <c r="D244" s="4">
        <f>D245+D274+D287</f>
        <v>0</v>
      </c>
      <c r="E244" s="4">
        <f>E245+E274+E287</f>
        <v>0</v>
      </c>
    </row>
    <row r="245" spans="1:5" ht="12" x14ac:dyDescent="0.2">
      <c r="A245" s="32" t="s">
        <v>484</v>
      </c>
      <c r="B245" s="33" t="s">
        <v>485</v>
      </c>
      <c r="C245" s="47" t="s">
        <v>484</v>
      </c>
      <c r="D245" s="4">
        <f>D246+D249+D253+D254+D261+D266</f>
        <v>0</v>
      </c>
      <c r="E245" s="4">
        <f>E246+E249+E253+E254+E261+E266</f>
        <v>0</v>
      </c>
    </row>
    <row r="246" spans="1:5" ht="22.8" x14ac:dyDescent="0.2">
      <c r="A246" s="48">
        <v>512</v>
      </c>
      <c r="B246" s="51" t="s">
        <v>486</v>
      </c>
      <c r="C246" s="47" t="s">
        <v>487</v>
      </c>
      <c r="D246" s="4">
        <f>SUM(D247:D248)</f>
        <v>0</v>
      </c>
      <c r="E246" s="4">
        <f>SUM(E247:E248)</f>
        <v>0</v>
      </c>
    </row>
    <row r="247" spans="1:5" ht="12" x14ac:dyDescent="0.2">
      <c r="A247" s="48">
        <v>5121</v>
      </c>
      <c r="B247" s="50" t="s">
        <v>488</v>
      </c>
      <c r="C247" s="47" t="s">
        <v>489</v>
      </c>
      <c r="D247" s="7"/>
      <c r="E247" s="7"/>
    </row>
    <row r="248" spans="1:5" ht="22.8" x14ac:dyDescent="0.2">
      <c r="A248" s="48">
        <v>5122</v>
      </c>
      <c r="B248" s="50" t="s">
        <v>490</v>
      </c>
      <c r="C248" s="47" t="s">
        <v>491</v>
      </c>
      <c r="D248" s="7"/>
      <c r="E248" s="7"/>
    </row>
    <row r="249" spans="1:5" ht="22.8" x14ac:dyDescent="0.2">
      <c r="A249" s="48">
        <v>513</v>
      </c>
      <c r="B249" s="50" t="s">
        <v>492</v>
      </c>
      <c r="C249" s="47" t="s">
        <v>493</v>
      </c>
      <c r="D249" s="4">
        <f>SUM(D250:D252)</f>
        <v>0</v>
      </c>
      <c r="E249" s="4">
        <f>SUM(E250:E252)</f>
        <v>0</v>
      </c>
    </row>
    <row r="250" spans="1:5" ht="12.75" customHeight="1" x14ac:dyDescent="0.2">
      <c r="A250" s="48">
        <v>5132</v>
      </c>
      <c r="B250" s="50" t="s">
        <v>494</v>
      </c>
      <c r="C250" s="47" t="s">
        <v>495</v>
      </c>
      <c r="D250" s="7"/>
      <c r="E250" s="7"/>
    </row>
    <row r="251" spans="1:5" ht="12.75" customHeight="1" x14ac:dyDescent="0.2">
      <c r="A251" s="52">
        <v>5133</v>
      </c>
      <c r="B251" s="50" t="s">
        <v>496</v>
      </c>
      <c r="C251" s="53" t="s">
        <v>497</v>
      </c>
      <c r="D251" s="7"/>
      <c r="E251" s="7"/>
    </row>
    <row r="252" spans="1:5" ht="12.75" customHeight="1" x14ac:dyDescent="0.2">
      <c r="A252" s="52">
        <v>5134</v>
      </c>
      <c r="B252" s="50" t="s">
        <v>498</v>
      </c>
      <c r="C252" s="53" t="s">
        <v>499</v>
      </c>
      <c r="D252" s="7"/>
      <c r="E252" s="7"/>
    </row>
    <row r="253" spans="1:5" ht="12.75" customHeight="1" x14ac:dyDescent="0.2">
      <c r="A253" s="48">
        <v>514</v>
      </c>
      <c r="B253" s="51" t="s">
        <v>500</v>
      </c>
      <c r="C253" s="47" t="s">
        <v>501</v>
      </c>
      <c r="D253" s="7"/>
      <c r="E253" s="7"/>
    </row>
    <row r="254" spans="1:5" ht="22.8" x14ac:dyDescent="0.2">
      <c r="A254" s="48">
        <v>515</v>
      </c>
      <c r="B254" s="50" t="s">
        <v>502</v>
      </c>
      <c r="C254" s="47" t="s">
        <v>503</v>
      </c>
      <c r="D254" s="4">
        <f>SUM(D255:D260)</f>
        <v>0</v>
      </c>
      <c r="E254" s="4">
        <f>SUM(E255:E260)</f>
        <v>0</v>
      </c>
    </row>
    <row r="255" spans="1:5" ht="12.75" customHeight="1" x14ac:dyDescent="0.2">
      <c r="A255" s="48">
        <v>5153</v>
      </c>
      <c r="B255" s="50" t="s">
        <v>504</v>
      </c>
      <c r="C255" s="47" t="s">
        <v>505</v>
      </c>
      <c r="D255" s="7"/>
      <c r="E255" s="7"/>
    </row>
    <row r="256" spans="1:5" ht="12" x14ac:dyDescent="0.2">
      <c r="A256" s="48">
        <v>5154</v>
      </c>
      <c r="B256" s="50" t="s">
        <v>506</v>
      </c>
      <c r="C256" s="47" t="s">
        <v>507</v>
      </c>
      <c r="D256" s="7"/>
      <c r="E256" s="7"/>
    </row>
    <row r="257" spans="1:5" ht="12" x14ac:dyDescent="0.2">
      <c r="A257" s="48">
        <v>5155</v>
      </c>
      <c r="B257" s="50" t="s">
        <v>508</v>
      </c>
      <c r="C257" s="47" t="s">
        <v>509</v>
      </c>
      <c r="D257" s="7"/>
      <c r="E257" s="7"/>
    </row>
    <row r="258" spans="1:5" ht="12.75" customHeight="1" x14ac:dyDescent="0.2">
      <c r="A258" s="48">
        <v>5156</v>
      </c>
      <c r="B258" s="50" t="s">
        <v>510</v>
      </c>
      <c r="C258" s="47" t="s">
        <v>511</v>
      </c>
      <c r="D258" s="7"/>
      <c r="E258" s="7"/>
    </row>
    <row r="259" spans="1:5" ht="12.75" customHeight="1" x14ac:dyDescent="0.2">
      <c r="A259" s="48">
        <v>5157</v>
      </c>
      <c r="B259" s="50" t="s">
        <v>512</v>
      </c>
      <c r="C259" s="47" t="s">
        <v>513</v>
      </c>
      <c r="D259" s="7"/>
      <c r="E259" s="7"/>
    </row>
    <row r="260" spans="1:5" ht="12.75" customHeight="1" x14ac:dyDescent="0.2">
      <c r="A260" s="48">
        <v>5158</v>
      </c>
      <c r="B260" s="50" t="s">
        <v>514</v>
      </c>
      <c r="C260" s="47" t="s">
        <v>515</v>
      </c>
      <c r="D260" s="7"/>
      <c r="E260" s="7"/>
    </row>
    <row r="261" spans="1:5" ht="22.8" x14ac:dyDescent="0.2">
      <c r="A261" s="48">
        <v>516</v>
      </c>
      <c r="B261" s="51" t="s">
        <v>516</v>
      </c>
      <c r="C261" s="47" t="s">
        <v>517</v>
      </c>
      <c r="D261" s="4">
        <f>SUM(D262:D265)</f>
        <v>0</v>
      </c>
      <c r="E261" s="4">
        <f>SUM(E262:E265)</f>
        <v>0</v>
      </c>
    </row>
    <row r="262" spans="1:5" ht="12.75" customHeight="1" x14ac:dyDescent="0.2">
      <c r="A262" s="48">
        <v>5163</v>
      </c>
      <c r="B262" s="50" t="s">
        <v>518</v>
      </c>
      <c r="C262" s="47" t="s">
        <v>519</v>
      </c>
      <c r="D262" s="7"/>
      <c r="E262" s="7"/>
    </row>
    <row r="263" spans="1:5" ht="12.75" customHeight="1" x14ac:dyDescent="0.2">
      <c r="A263" s="48">
        <v>5164</v>
      </c>
      <c r="B263" s="50" t="s">
        <v>520</v>
      </c>
      <c r="C263" s="47" t="s">
        <v>521</v>
      </c>
      <c r="D263" s="7"/>
      <c r="E263" s="7"/>
    </row>
    <row r="264" spans="1:5" ht="12.75" customHeight="1" x14ac:dyDescent="0.2">
      <c r="A264" s="48">
        <v>5165</v>
      </c>
      <c r="B264" s="50" t="s">
        <v>522</v>
      </c>
      <c r="C264" s="47" t="s">
        <v>523</v>
      </c>
      <c r="D264" s="7"/>
      <c r="E264" s="7"/>
    </row>
    <row r="265" spans="1:5" ht="12.75" customHeight="1" x14ac:dyDescent="0.2">
      <c r="A265" s="48">
        <v>5166</v>
      </c>
      <c r="B265" s="50" t="s">
        <v>524</v>
      </c>
      <c r="C265" s="47" t="s">
        <v>525</v>
      </c>
      <c r="D265" s="7"/>
      <c r="E265" s="7"/>
    </row>
    <row r="266" spans="1:5" ht="12.75" customHeight="1" x14ac:dyDescent="0.2">
      <c r="A266" s="48">
        <v>517</v>
      </c>
      <c r="B266" s="50" t="s">
        <v>526</v>
      </c>
      <c r="C266" s="47" t="s">
        <v>527</v>
      </c>
      <c r="D266" s="4">
        <f>SUM(D267:D273)</f>
        <v>0</v>
      </c>
      <c r="E266" s="4">
        <f>SUM(E267:E273)</f>
        <v>0</v>
      </c>
    </row>
    <row r="267" spans="1:5" ht="12.75" customHeight="1" x14ac:dyDescent="0.2">
      <c r="A267" s="48">
        <v>5171</v>
      </c>
      <c r="B267" s="50" t="s">
        <v>528</v>
      </c>
      <c r="C267" s="47" t="s">
        <v>529</v>
      </c>
      <c r="D267" s="7"/>
      <c r="E267" s="7"/>
    </row>
    <row r="268" spans="1:5" ht="12.75" customHeight="1" x14ac:dyDescent="0.2">
      <c r="A268" s="48">
        <v>5172</v>
      </c>
      <c r="B268" s="50" t="s">
        <v>530</v>
      </c>
      <c r="C268" s="47" t="s">
        <v>531</v>
      </c>
      <c r="D268" s="7"/>
      <c r="E268" s="7"/>
    </row>
    <row r="269" spans="1:5" ht="12.75" customHeight="1" x14ac:dyDescent="0.2">
      <c r="A269" s="48">
        <v>5173</v>
      </c>
      <c r="B269" s="50" t="s">
        <v>532</v>
      </c>
      <c r="C269" s="47" t="s">
        <v>533</v>
      </c>
      <c r="D269" s="7"/>
      <c r="E269" s="7"/>
    </row>
    <row r="270" spans="1:5" ht="12.75" customHeight="1" x14ac:dyDescent="0.2">
      <c r="A270" s="48">
        <v>5174</v>
      </c>
      <c r="B270" s="50" t="s">
        <v>534</v>
      </c>
      <c r="C270" s="47" t="s">
        <v>535</v>
      </c>
      <c r="D270" s="7"/>
      <c r="E270" s="7"/>
    </row>
    <row r="271" spans="1:5" ht="12.75" customHeight="1" x14ac:dyDescent="0.2">
      <c r="A271" s="48">
        <v>5175</v>
      </c>
      <c r="B271" s="50" t="s">
        <v>536</v>
      </c>
      <c r="C271" s="47" t="s">
        <v>537</v>
      </c>
      <c r="D271" s="7"/>
      <c r="E271" s="7"/>
    </row>
    <row r="272" spans="1:5" ht="12" x14ac:dyDescent="0.2">
      <c r="A272" s="38">
        <v>5176</v>
      </c>
      <c r="B272" s="39" t="s">
        <v>538</v>
      </c>
      <c r="C272" s="40" t="s">
        <v>539</v>
      </c>
      <c r="D272" s="5"/>
      <c r="E272" s="5"/>
    </row>
    <row r="273" spans="1:5" ht="12" x14ac:dyDescent="0.2">
      <c r="A273" s="38">
        <v>5177</v>
      </c>
      <c r="B273" s="49" t="s">
        <v>540</v>
      </c>
      <c r="C273" s="40" t="s">
        <v>541</v>
      </c>
      <c r="D273" s="5"/>
      <c r="E273" s="5"/>
    </row>
    <row r="274" spans="1:5" s="72" customFormat="1" ht="22.8" x14ac:dyDescent="0.2">
      <c r="A274" s="38">
        <v>53</v>
      </c>
      <c r="B274" s="39" t="s">
        <v>542</v>
      </c>
      <c r="C274" s="40" t="s">
        <v>543</v>
      </c>
      <c r="D274" s="4">
        <f>D275+D279+D281+D284</f>
        <v>0</v>
      </c>
      <c r="E274" s="4">
        <f>E275+E279+E281+E284</f>
        <v>0</v>
      </c>
    </row>
    <row r="275" spans="1:5" s="72" customFormat="1" ht="22.8" x14ac:dyDescent="0.2">
      <c r="A275" s="38">
        <v>531</v>
      </c>
      <c r="B275" s="49" t="s">
        <v>544</v>
      </c>
      <c r="C275" s="40" t="s">
        <v>545</v>
      </c>
      <c r="D275" s="4">
        <f>SUM(D276:D278)</f>
        <v>0</v>
      </c>
      <c r="E275" s="4">
        <f>SUM(E276:E278)</f>
        <v>0</v>
      </c>
    </row>
    <row r="276" spans="1:5" s="72" customFormat="1" ht="12.75" customHeight="1" x14ac:dyDescent="0.2">
      <c r="A276" s="38">
        <v>5312</v>
      </c>
      <c r="B276" s="39" t="s">
        <v>546</v>
      </c>
      <c r="C276" s="40" t="s">
        <v>547</v>
      </c>
      <c r="D276" s="5"/>
      <c r="E276" s="5"/>
    </row>
    <row r="277" spans="1:5" s="72" customFormat="1" ht="12.75" customHeight="1" x14ac:dyDescent="0.2">
      <c r="A277" s="38">
        <v>5313</v>
      </c>
      <c r="B277" s="39" t="s">
        <v>548</v>
      </c>
      <c r="C277" s="40" t="s">
        <v>549</v>
      </c>
      <c r="D277" s="5"/>
      <c r="E277" s="5"/>
    </row>
    <row r="278" spans="1:5" s="72" customFormat="1" ht="12" x14ac:dyDescent="0.2">
      <c r="A278" s="38">
        <v>5314</v>
      </c>
      <c r="B278" s="39" t="s">
        <v>550</v>
      </c>
      <c r="C278" s="40" t="s">
        <v>551</v>
      </c>
      <c r="D278" s="5"/>
      <c r="E278" s="5"/>
    </row>
    <row r="279" spans="1:5" s="72" customFormat="1" ht="22.8" x14ac:dyDescent="0.2">
      <c r="A279" s="38">
        <v>532</v>
      </c>
      <c r="B279" s="39" t="s">
        <v>552</v>
      </c>
      <c r="C279" s="40" t="s">
        <v>553</v>
      </c>
      <c r="D279" s="4">
        <f>D280</f>
        <v>0</v>
      </c>
      <c r="E279" s="4">
        <f>E280</f>
        <v>0</v>
      </c>
    </row>
    <row r="280" spans="1:5" s="72" customFormat="1" ht="12.75" customHeight="1" x14ac:dyDescent="0.2">
      <c r="A280" s="38">
        <v>5321</v>
      </c>
      <c r="B280" s="39" t="s">
        <v>554</v>
      </c>
      <c r="C280" s="40" t="s">
        <v>555</v>
      </c>
      <c r="D280" s="5"/>
      <c r="E280" s="5"/>
    </row>
    <row r="281" spans="1:5" s="72" customFormat="1" ht="22.8" x14ac:dyDescent="0.2">
      <c r="A281" s="38">
        <v>533</v>
      </c>
      <c r="B281" s="39" t="s">
        <v>556</v>
      </c>
      <c r="C281" s="40" t="s">
        <v>557</v>
      </c>
      <c r="D281" s="4">
        <f>SUM(D282:D283)</f>
        <v>0</v>
      </c>
      <c r="E281" s="4">
        <f>SUM(E282:E283)</f>
        <v>0</v>
      </c>
    </row>
    <row r="282" spans="1:5" s="72" customFormat="1" ht="22.8" x14ac:dyDescent="0.2">
      <c r="A282" s="38">
        <v>5331</v>
      </c>
      <c r="B282" s="49" t="s">
        <v>558</v>
      </c>
      <c r="C282" s="40" t="s">
        <v>559</v>
      </c>
      <c r="D282" s="5"/>
      <c r="E282" s="5"/>
    </row>
    <row r="283" spans="1:5" s="72" customFormat="1" ht="12" x14ac:dyDescent="0.2">
      <c r="A283" s="38">
        <v>5332</v>
      </c>
      <c r="B283" s="39" t="s">
        <v>560</v>
      </c>
      <c r="C283" s="40" t="s">
        <v>561</v>
      </c>
      <c r="D283" s="5"/>
      <c r="E283" s="5"/>
    </row>
    <row r="284" spans="1:5" s="72" customFormat="1" ht="22.8" x14ac:dyDescent="0.2">
      <c r="A284" s="54">
        <v>534</v>
      </c>
      <c r="B284" s="39" t="s">
        <v>562</v>
      </c>
      <c r="C284" s="55" t="s">
        <v>563</v>
      </c>
      <c r="D284" s="4">
        <f>SUM(D285:D286)</f>
        <v>0</v>
      </c>
      <c r="E284" s="4">
        <f>SUM(E285:E286)</f>
        <v>0</v>
      </c>
    </row>
    <row r="285" spans="1:5" s="72" customFormat="1" ht="12" x14ac:dyDescent="0.2">
      <c r="A285" s="38">
        <v>5341</v>
      </c>
      <c r="B285" s="39" t="s">
        <v>564</v>
      </c>
      <c r="C285" s="40" t="s">
        <v>565</v>
      </c>
      <c r="D285" s="5"/>
      <c r="E285" s="5"/>
    </row>
    <row r="286" spans="1:5" s="72" customFormat="1" ht="12.75" customHeight="1" x14ac:dyDescent="0.2">
      <c r="A286" s="38">
        <v>5342</v>
      </c>
      <c r="B286" s="39" t="s">
        <v>566</v>
      </c>
      <c r="C286" s="40" t="s">
        <v>567</v>
      </c>
      <c r="D286" s="5"/>
      <c r="E286" s="5"/>
    </row>
    <row r="287" spans="1:5" s="72" customFormat="1" ht="22.8" x14ac:dyDescent="0.2">
      <c r="A287" s="38">
        <v>54</v>
      </c>
      <c r="B287" s="49" t="s">
        <v>568</v>
      </c>
      <c r="C287" s="40" t="s">
        <v>569</v>
      </c>
      <c r="D287" s="4">
        <f>D288+D293+D297+D299+D306+D311</f>
        <v>0</v>
      </c>
      <c r="E287" s="4">
        <f>E288+E293+E297+E299+E306+E311</f>
        <v>0</v>
      </c>
    </row>
    <row r="288" spans="1:5" s="72" customFormat="1" ht="22.8" x14ac:dyDescent="0.2">
      <c r="A288" s="38">
        <v>541</v>
      </c>
      <c r="B288" s="39" t="s">
        <v>570</v>
      </c>
      <c r="C288" s="40" t="s">
        <v>571</v>
      </c>
      <c r="D288" s="4">
        <f>SUM(D289:D292)</f>
        <v>0</v>
      </c>
      <c r="E288" s="4">
        <f>SUM(E289:E292)</f>
        <v>0</v>
      </c>
    </row>
    <row r="289" spans="1:5" s="72" customFormat="1" ht="12.75" customHeight="1" x14ac:dyDescent="0.2">
      <c r="A289" s="38">
        <v>5413</v>
      </c>
      <c r="B289" s="39" t="s">
        <v>572</v>
      </c>
      <c r="C289" s="40" t="s">
        <v>573</v>
      </c>
      <c r="D289" s="5"/>
      <c r="E289" s="5"/>
    </row>
    <row r="290" spans="1:5" s="72" customFormat="1" ht="12.75" customHeight="1" x14ac:dyDescent="0.2">
      <c r="A290" s="38">
        <v>5414</v>
      </c>
      <c r="B290" s="39" t="s">
        <v>574</v>
      </c>
      <c r="C290" s="40" t="s">
        <v>575</v>
      </c>
      <c r="D290" s="5"/>
      <c r="E290" s="5"/>
    </row>
    <row r="291" spans="1:5" s="72" customFormat="1" ht="12.75" customHeight="1" x14ac:dyDescent="0.2">
      <c r="A291" s="38">
        <v>5415</v>
      </c>
      <c r="B291" s="39" t="s">
        <v>576</v>
      </c>
      <c r="C291" s="40" t="s">
        <v>577</v>
      </c>
      <c r="D291" s="5"/>
      <c r="E291" s="5"/>
    </row>
    <row r="292" spans="1:5" s="72" customFormat="1" ht="12.75" customHeight="1" x14ac:dyDescent="0.2">
      <c r="A292" s="38">
        <v>5416</v>
      </c>
      <c r="B292" s="39" t="s">
        <v>578</v>
      </c>
      <c r="C292" s="40" t="s">
        <v>579</v>
      </c>
      <c r="D292" s="5"/>
      <c r="E292" s="5"/>
    </row>
    <row r="293" spans="1:5" s="72" customFormat="1" ht="22.8" x14ac:dyDescent="0.2">
      <c r="A293" s="38">
        <v>542</v>
      </c>
      <c r="B293" s="39" t="s">
        <v>580</v>
      </c>
      <c r="C293" s="40" t="s">
        <v>581</v>
      </c>
      <c r="D293" s="4">
        <f>SUM(D294:D296)</f>
        <v>0</v>
      </c>
      <c r="E293" s="4">
        <f>SUM(E294:E296)</f>
        <v>0</v>
      </c>
    </row>
    <row r="294" spans="1:5" s="72" customFormat="1" ht="12" x14ac:dyDescent="0.2">
      <c r="A294" s="38">
        <v>5422</v>
      </c>
      <c r="B294" s="39" t="s">
        <v>582</v>
      </c>
      <c r="C294" s="40" t="s">
        <v>583</v>
      </c>
      <c r="D294" s="5"/>
      <c r="E294" s="5"/>
    </row>
    <row r="295" spans="1:5" s="72" customFormat="1" ht="12" x14ac:dyDescent="0.2">
      <c r="A295" s="38">
        <v>5423</v>
      </c>
      <c r="B295" s="39" t="s">
        <v>584</v>
      </c>
      <c r="C295" s="40" t="s">
        <v>585</v>
      </c>
      <c r="D295" s="5"/>
      <c r="E295" s="5"/>
    </row>
    <row r="296" spans="1:5" s="72" customFormat="1" ht="22.8" x14ac:dyDescent="0.2">
      <c r="A296" s="38">
        <v>5424</v>
      </c>
      <c r="B296" s="39" t="s">
        <v>586</v>
      </c>
      <c r="C296" s="40" t="s">
        <v>587</v>
      </c>
      <c r="D296" s="5"/>
      <c r="E296" s="5"/>
    </row>
    <row r="297" spans="1:5" s="72" customFormat="1" ht="22.8" x14ac:dyDescent="0.2">
      <c r="A297" s="38">
        <v>543</v>
      </c>
      <c r="B297" s="39" t="s">
        <v>588</v>
      </c>
      <c r="C297" s="40" t="s">
        <v>589</v>
      </c>
      <c r="D297" s="4">
        <f>D298</f>
        <v>0</v>
      </c>
      <c r="E297" s="4">
        <f>E298</f>
        <v>0</v>
      </c>
    </row>
    <row r="298" spans="1:5" s="72" customFormat="1" ht="12" x14ac:dyDescent="0.2">
      <c r="A298" s="38">
        <v>5431</v>
      </c>
      <c r="B298" s="39" t="s">
        <v>590</v>
      </c>
      <c r="C298" s="40" t="s">
        <v>591</v>
      </c>
      <c r="D298" s="5"/>
      <c r="E298" s="5"/>
    </row>
    <row r="299" spans="1:5" s="72" customFormat="1" ht="22.8" x14ac:dyDescent="0.2">
      <c r="A299" s="38">
        <v>544</v>
      </c>
      <c r="B299" s="39" t="s">
        <v>592</v>
      </c>
      <c r="C299" s="40" t="s">
        <v>593</v>
      </c>
      <c r="D299" s="4">
        <f>SUM(D300:D305)</f>
        <v>0</v>
      </c>
      <c r="E299" s="4">
        <f>SUM(E300:E305)</f>
        <v>0</v>
      </c>
    </row>
    <row r="300" spans="1:5" s="72" customFormat="1" ht="22.8" x14ac:dyDescent="0.2">
      <c r="A300" s="38">
        <v>5443</v>
      </c>
      <c r="B300" s="39" t="s">
        <v>594</v>
      </c>
      <c r="C300" s="40" t="s">
        <v>595</v>
      </c>
      <c r="D300" s="5"/>
      <c r="E300" s="5"/>
    </row>
    <row r="301" spans="1:5" s="72" customFormat="1" ht="22.8" x14ac:dyDescent="0.2">
      <c r="A301" s="38">
        <v>5444</v>
      </c>
      <c r="B301" s="49" t="s">
        <v>596</v>
      </c>
      <c r="C301" s="40" t="s">
        <v>597</v>
      </c>
      <c r="D301" s="5"/>
      <c r="E301" s="5"/>
    </row>
    <row r="302" spans="1:5" s="72" customFormat="1" ht="22.8" x14ac:dyDescent="0.2">
      <c r="A302" s="54">
        <v>5445</v>
      </c>
      <c r="B302" s="39" t="s">
        <v>598</v>
      </c>
      <c r="C302" s="55" t="s">
        <v>599</v>
      </c>
      <c r="D302" s="5"/>
      <c r="E302" s="5"/>
    </row>
    <row r="303" spans="1:5" s="72" customFormat="1" ht="12.75" customHeight="1" x14ac:dyDescent="0.2">
      <c r="A303" s="38">
        <v>5446</v>
      </c>
      <c r="B303" s="39" t="s">
        <v>600</v>
      </c>
      <c r="C303" s="40" t="s">
        <v>601</v>
      </c>
      <c r="D303" s="5"/>
      <c r="E303" s="5"/>
    </row>
    <row r="304" spans="1:5" s="72" customFormat="1" ht="12" x14ac:dyDescent="0.2">
      <c r="A304" s="38">
        <v>5447</v>
      </c>
      <c r="B304" s="39" t="s">
        <v>602</v>
      </c>
      <c r="C304" s="40" t="s">
        <v>603</v>
      </c>
      <c r="D304" s="5"/>
      <c r="E304" s="5"/>
    </row>
    <row r="305" spans="1:6" s="72" customFormat="1" ht="12" x14ac:dyDescent="0.2">
      <c r="A305" s="38">
        <v>5448</v>
      </c>
      <c r="B305" s="39" t="s">
        <v>604</v>
      </c>
      <c r="C305" s="40" t="s">
        <v>605</v>
      </c>
      <c r="D305" s="5"/>
      <c r="E305" s="5"/>
    </row>
    <row r="306" spans="1:6" s="72" customFormat="1" ht="22.8" x14ac:dyDescent="0.2">
      <c r="A306" s="38">
        <v>545</v>
      </c>
      <c r="B306" s="39" t="s">
        <v>606</v>
      </c>
      <c r="C306" s="40" t="s">
        <v>607</v>
      </c>
      <c r="D306" s="4">
        <f>SUM(D307:D310)</f>
        <v>0</v>
      </c>
      <c r="E306" s="4">
        <f>SUM(E307:E310)</f>
        <v>0</v>
      </c>
    </row>
    <row r="307" spans="1:6" s="72" customFormat="1" ht="22.8" x14ac:dyDescent="0.2">
      <c r="A307" s="38">
        <v>5453</v>
      </c>
      <c r="B307" s="49" t="s">
        <v>608</v>
      </c>
      <c r="C307" s="40" t="s">
        <v>609</v>
      </c>
      <c r="D307" s="5"/>
      <c r="E307" s="5"/>
    </row>
    <row r="308" spans="1:6" s="72" customFormat="1" ht="12.75" customHeight="1" x14ac:dyDescent="0.2">
      <c r="A308" s="38">
        <v>5454</v>
      </c>
      <c r="B308" s="39" t="s">
        <v>610</v>
      </c>
      <c r="C308" s="40" t="s">
        <v>611</v>
      </c>
      <c r="D308" s="5"/>
      <c r="E308" s="5"/>
    </row>
    <row r="309" spans="1:6" s="72" customFormat="1" ht="12.75" customHeight="1" x14ac:dyDescent="0.2">
      <c r="A309" s="38">
        <v>5455</v>
      </c>
      <c r="B309" s="39" t="s">
        <v>612</v>
      </c>
      <c r="C309" s="40" t="s">
        <v>613</v>
      </c>
      <c r="D309" s="5"/>
      <c r="E309" s="5"/>
    </row>
    <row r="310" spans="1:6" s="72" customFormat="1" ht="12.75" customHeight="1" x14ac:dyDescent="0.2">
      <c r="A310" s="38">
        <v>5456</v>
      </c>
      <c r="B310" s="39" t="s">
        <v>614</v>
      </c>
      <c r="C310" s="40" t="s">
        <v>615</v>
      </c>
      <c r="D310" s="5"/>
      <c r="E310" s="5"/>
    </row>
    <row r="311" spans="1:6" s="72" customFormat="1" ht="12" x14ac:dyDescent="0.2">
      <c r="A311" s="38">
        <v>547</v>
      </c>
      <c r="B311" s="39" t="s">
        <v>616</v>
      </c>
      <c r="C311" s="40" t="s">
        <v>617</v>
      </c>
      <c r="D311" s="4">
        <f>SUM(D312:D318)</f>
        <v>0</v>
      </c>
      <c r="E311" s="4">
        <f>SUM(E312:E318)</f>
        <v>0</v>
      </c>
    </row>
    <row r="312" spans="1:6" s="72" customFormat="1" ht="12.75" customHeight="1" x14ac:dyDescent="0.2">
      <c r="A312" s="38">
        <v>5471</v>
      </c>
      <c r="B312" s="39" t="s">
        <v>618</v>
      </c>
      <c r="C312" s="40" t="s">
        <v>619</v>
      </c>
      <c r="D312" s="5"/>
      <c r="E312" s="5"/>
    </row>
    <row r="313" spans="1:6" s="72" customFormat="1" ht="12.75" customHeight="1" x14ac:dyDescent="0.2">
      <c r="A313" s="38">
        <v>5472</v>
      </c>
      <c r="B313" s="39" t="s">
        <v>620</v>
      </c>
      <c r="C313" s="40" t="s">
        <v>621</v>
      </c>
      <c r="D313" s="5"/>
      <c r="E313" s="5"/>
    </row>
    <row r="314" spans="1:6" s="72" customFormat="1" ht="12.75" customHeight="1" x14ac:dyDescent="0.2">
      <c r="A314" s="38">
        <v>5473</v>
      </c>
      <c r="B314" s="39" t="s">
        <v>622</v>
      </c>
      <c r="C314" s="40" t="s">
        <v>623</v>
      </c>
      <c r="D314" s="5"/>
      <c r="E314" s="5"/>
    </row>
    <row r="315" spans="1:6" s="72" customFormat="1" ht="12.75" customHeight="1" x14ac:dyDescent="0.2">
      <c r="A315" s="38">
        <v>5474</v>
      </c>
      <c r="B315" s="39" t="s">
        <v>624</v>
      </c>
      <c r="C315" s="40" t="s">
        <v>625</v>
      </c>
      <c r="D315" s="5"/>
      <c r="E315" s="5"/>
    </row>
    <row r="316" spans="1:6" s="72" customFormat="1" ht="12.75" customHeight="1" x14ac:dyDescent="0.2">
      <c r="A316" s="38">
        <v>5475</v>
      </c>
      <c r="B316" s="39" t="s">
        <v>626</v>
      </c>
      <c r="C316" s="40" t="s">
        <v>627</v>
      </c>
      <c r="D316" s="5"/>
      <c r="E316" s="5"/>
    </row>
    <row r="317" spans="1:6" s="72" customFormat="1" ht="22.8" x14ac:dyDescent="0.2">
      <c r="A317" s="38">
        <v>5476</v>
      </c>
      <c r="B317" s="39" t="s">
        <v>628</v>
      </c>
      <c r="C317" s="40" t="s">
        <v>629</v>
      </c>
      <c r="D317" s="5"/>
      <c r="E317" s="5"/>
    </row>
    <row r="318" spans="1:6" s="72" customFormat="1" ht="12" x14ac:dyDescent="0.2">
      <c r="A318" s="38">
        <v>5477</v>
      </c>
      <c r="B318" s="39" t="s">
        <v>630</v>
      </c>
      <c r="C318" s="40" t="s">
        <v>631</v>
      </c>
      <c r="D318" s="5"/>
      <c r="E318" s="5"/>
    </row>
    <row r="319" spans="1:6" s="72" customFormat="1" ht="40.799999999999997" x14ac:dyDescent="0.2">
      <c r="A319" s="127" t="s">
        <v>632</v>
      </c>
      <c r="B319" s="128"/>
      <c r="C319" s="93"/>
      <c r="D319" s="8" t="s">
        <v>633</v>
      </c>
      <c r="E319" s="8" t="s">
        <v>634</v>
      </c>
    </row>
    <row r="320" spans="1:6" ht="22.8" x14ac:dyDescent="0.2">
      <c r="A320" s="35" t="s">
        <v>635</v>
      </c>
      <c r="B320" s="36" t="s">
        <v>636</v>
      </c>
      <c r="C320" s="37" t="s">
        <v>635</v>
      </c>
      <c r="D320" s="4">
        <f>SUM(D321:D324)</f>
        <v>0</v>
      </c>
      <c r="E320" s="4">
        <f>SUM(E321:E324)</f>
        <v>0</v>
      </c>
      <c r="F320" s="72"/>
    </row>
    <row r="321" spans="1:6" ht="12.75" customHeight="1" x14ac:dyDescent="0.2">
      <c r="A321" s="35">
        <v>96321</v>
      </c>
      <c r="B321" s="36" t="s">
        <v>637</v>
      </c>
      <c r="C321" s="37">
        <v>96321</v>
      </c>
      <c r="D321" s="9"/>
      <c r="E321" s="9"/>
      <c r="F321" s="72"/>
    </row>
    <row r="322" spans="1:6" ht="12.75" customHeight="1" x14ac:dyDescent="0.2">
      <c r="A322" s="35">
        <v>96322</v>
      </c>
      <c r="B322" s="36" t="s">
        <v>638</v>
      </c>
      <c r="C322" s="37">
        <v>96322</v>
      </c>
      <c r="D322" s="9"/>
      <c r="E322" s="9"/>
      <c r="F322" s="72"/>
    </row>
    <row r="323" spans="1:6" ht="12.75" customHeight="1" x14ac:dyDescent="0.2">
      <c r="A323" s="35">
        <v>96323</v>
      </c>
      <c r="B323" s="36" t="s">
        <v>639</v>
      </c>
      <c r="C323" s="37">
        <v>96323</v>
      </c>
      <c r="D323" s="9"/>
      <c r="E323" s="9"/>
      <c r="F323" s="72"/>
    </row>
    <row r="324" spans="1:6" ht="12.75" customHeight="1" x14ac:dyDescent="0.2">
      <c r="A324" s="35">
        <v>96324</v>
      </c>
      <c r="B324" s="36" t="s">
        <v>36</v>
      </c>
      <c r="C324" s="37">
        <v>96324</v>
      </c>
      <c r="D324" s="9"/>
      <c r="E324" s="9"/>
      <c r="F324" s="72"/>
    </row>
    <row r="325" spans="1:6" ht="12.75" customHeight="1" x14ac:dyDescent="0.2">
      <c r="A325" s="35" t="s">
        <v>640</v>
      </c>
      <c r="B325" s="36" t="s">
        <v>641</v>
      </c>
      <c r="C325" s="37" t="s">
        <v>640</v>
      </c>
      <c r="D325" s="4">
        <f>SUM(D326:D333)</f>
        <v>0</v>
      </c>
      <c r="E325" s="4">
        <f>SUM(E326:E333)</f>
        <v>0</v>
      </c>
      <c r="F325" s="72"/>
    </row>
    <row r="326" spans="1:6" ht="12" x14ac:dyDescent="0.2">
      <c r="A326" s="35">
        <v>96381</v>
      </c>
      <c r="B326" s="36" t="s">
        <v>43</v>
      </c>
      <c r="C326" s="37">
        <v>96381</v>
      </c>
      <c r="D326" s="10"/>
      <c r="E326" s="98"/>
      <c r="F326" s="72"/>
    </row>
    <row r="327" spans="1:6" ht="12" x14ac:dyDescent="0.2">
      <c r="A327" s="35">
        <v>96382</v>
      </c>
      <c r="B327" s="36" t="s">
        <v>53</v>
      </c>
      <c r="C327" s="37">
        <v>96382</v>
      </c>
      <c r="D327" s="10"/>
      <c r="E327" s="98"/>
      <c r="F327" s="72"/>
    </row>
    <row r="328" spans="1:6" ht="12" x14ac:dyDescent="0.2">
      <c r="A328" s="35" t="s">
        <v>642</v>
      </c>
      <c r="B328" s="36" t="s">
        <v>45</v>
      </c>
      <c r="C328" s="37" t="s">
        <v>642</v>
      </c>
      <c r="D328" s="10"/>
      <c r="E328" s="98"/>
      <c r="F328" s="72"/>
    </row>
    <row r="329" spans="1:6" ht="12" x14ac:dyDescent="0.2">
      <c r="A329" s="35" t="s">
        <v>643</v>
      </c>
      <c r="B329" s="36" t="s">
        <v>55</v>
      </c>
      <c r="C329" s="37" t="s">
        <v>643</v>
      </c>
      <c r="D329" s="10"/>
      <c r="E329" s="98"/>
      <c r="F329" s="72"/>
    </row>
    <row r="330" spans="1:6" ht="22.8" x14ac:dyDescent="0.2">
      <c r="A330" s="35">
        <v>96385</v>
      </c>
      <c r="B330" s="36" t="s">
        <v>47</v>
      </c>
      <c r="C330" s="37">
        <v>96385</v>
      </c>
      <c r="D330" s="10"/>
      <c r="E330" s="98"/>
      <c r="F330" s="72"/>
    </row>
    <row r="331" spans="1:6" ht="22.8" x14ac:dyDescent="0.2">
      <c r="A331" s="35">
        <v>96386</v>
      </c>
      <c r="B331" s="36" t="s">
        <v>57</v>
      </c>
      <c r="C331" s="37">
        <v>96386</v>
      </c>
      <c r="D331" s="10"/>
      <c r="E331" s="98"/>
      <c r="F331" s="72"/>
    </row>
    <row r="332" spans="1:6" ht="22.8" x14ac:dyDescent="0.2">
      <c r="A332" s="35">
        <v>96387</v>
      </c>
      <c r="B332" s="36" t="s">
        <v>644</v>
      </c>
      <c r="C332" s="37">
        <v>96387</v>
      </c>
      <c r="D332" s="10"/>
      <c r="E332" s="98"/>
      <c r="F332" s="72"/>
    </row>
    <row r="333" spans="1:6" ht="22.8" x14ac:dyDescent="0.2">
      <c r="A333" s="56">
        <v>96388</v>
      </c>
      <c r="B333" s="57" t="s">
        <v>645</v>
      </c>
      <c r="C333" s="58">
        <v>96388</v>
      </c>
      <c r="D333" s="10"/>
      <c r="E333" s="98"/>
      <c r="F333" s="72"/>
    </row>
    <row r="334" spans="1:6" s="76" customFormat="1" ht="37.5" customHeight="1" x14ac:dyDescent="0.25">
      <c r="A334" s="127" t="s">
        <v>646</v>
      </c>
      <c r="B334" s="129"/>
      <c r="C334" s="93"/>
      <c r="D334" s="2" t="s">
        <v>647</v>
      </c>
      <c r="E334" s="97" t="s">
        <v>648</v>
      </c>
    </row>
    <row r="335" spans="1:6" s="75" customFormat="1" ht="22.8" x14ac:dyDescent="0.2">
      <c r="A335" s="35" t="s">
        <v>649</v>
      </c>
      <c r="B335" s="36" t="s">
        <v>650</v>
      </c>
      <c r="C335" s="37" t="s">
        <v>649</v>
      </c>
      <c r="D335" s="10"/>
      <c r="E335" s="98"/>
    </row>
    <row r="336" spans="1:6" s="75" customFormat="1" ht="12.75" customHeight="1" x14ac:dyDescent="0.2">
      <c r="A336" s="35" t="s">
        <v>651</v>
      </c>
      <c r="B336" s="36" t="s">
        <v>652</v>
      </c>
      <c r="C336" s="37" t="s">
        <v>651</v>
      </c>
      <c r="D336" s="10"/>
      <c r="E336" s="98"/>
    </row>
    <row r="337" spans="1:5" s="75" customFormat="1" ht="12" x14ac:dyDescent="0.2">
      <c r="A337" s="35" t="s">
        <v>653</v>
      </c>
      <c r="B337" s="36" t="s">
        <v>654</v>
      </c>
      <c r="C337" s="37" t="s">
        <v>653</v>
      </c>
      <c r="D337" s="10"/>
      <c r="E337" s="98"/>
    </row>
    <row r="338" spans="1:5" s="75" customFormat="1" ht="22.8" x14ac:dyDescent="0.2">
      <c r="A338" s="35" t="s">
        <v>655</v>
      </c>
      <c r="B338" s="36" t="s">
        <v>656</v>
      </c>
      <c r="C338" s="37" t="s">
        <v>655</v>
      </c>
      <c r="D338" s="4">
        <f>SUM(D339:D346)</f>
        <v>0</v>
      </c>
      <c r="E338" s="4">
        <f>SUM(E339:E346)</f>
        <v>0</v>
      </c>
    </row>
    <row r="339" spans="1:5" s="75" customFormat="1" ht="12.75" customHeight="1" x14ac:dyDescent="0.2">
      <c r="A339" s="35" t="s">
        <v>657</v>
      </c>
      <c r="B339" s="36" t="s">
        <v>658</v>
      </c>
      <c r="C339" s="37" t="s">
        <v>657</v>
      </c>
      <c r="D339" s="10"/>
      <c r="E339" s="98"/>
    </row>
    <row r="340" spans="1:5" s="75" customFormat="1" ht="12.75" customHeight="1" x14ac:dyDescent="0.2">
      <c r="A340" s="35" t="s">
        <v>659</v>
      </c>
      <c r="B340" s="36" t="s">
        <v>660</v>
      </c>
      <c r="C340" s="37" t="s">
        <v>659</v>
      </c>
      <c r="D340" s="10"/>
      <c r="E340" s="98"/>
    </row>
    <row r="341" spans="1:5" s="75" customFormat="1" ht="12.75" customHeight="1" x14ac:dyDescent="0.2">
      <c r="A341" s="35" t="s">
        <v>661</v>
      </c>
      <c r="B341" s="36" t="s">
        <v>662</v>
      </c>
      <c r="C341" s="37" t="s">
        <v>661</v>
      </c>
      <c r="D341" s="10"/>
      <c r="E341" s="98"/>
    </row>
    <row r="342" spans="1:5" s="75" customFormat="1" ht="12.75" customHeight="1" x14ac:dyDescent="0.2">
      <c r="A342" s="35" t="s">
        <v>663</v>
      </c>
      <c r="B342" s="36" t="s">
        <v>664</v>
      </c>
      <c r="C342" s="37" t="s">
        <v>663</v>
      </c>
      <c r="D342" s="10"/>
      <c r="E342" s="98"/>
    </row>
    <row r="343" spans="1:5" s="75" customFormat="1" ht="12.75" customHeight="1" x14ac:dyDescent="0.2">
      <c r="A343" s="35" t="s">
        <v>665</v>
      </c>
      <c r="B343" s="36" t="s">
        <v>666</v>
      </c>
      <c r="C343" s="37" t="s">
        <v>665</v>
      </c>
      <c r="D343" s="10"/>
      <c r="E343" s="98"/>
    </row>
    <row r="344" spans="1:5" s="75" customFormat="1" ht="22.8" x14ac:dyDescent="0.2">
      <c r="A344" s="35" t="s">
        <v>667</v>
      </c>
      <c r="B344" s="36" t="s">
        <v>668</v>
      </c>
      <c r="C344" s="37" t="s">
        <v>667</v>
      </c>
      <c r="D344" s="10"/>
      <c r="E344" s="98"/>
    </row>
    <row r="345" spans="1:5" s="75" customFormat="1" ht="12" x14ac:dyDescent="0.2">
      <c r="A345" s="35" t="s">
        <v>669</v>
      </c>
      <c r="B345" s="36" t="s">
        <v>670</v>
      </c>
      <c r="C345" s="37" t="s">
        <v>669</v>
      </c>
      <c r="D345" s="10"/>
      <c r="E345" s="98"/>
    </row>
    <row r="346" spans="1:5" s="75" customFormat="1" ht="12.75" customHeight="1" x14ac:dyDescent="0.2">
      <c r="A346" s="35" t="s">
        <v>671</v>
      </c>
      <c r="B346" s="36" t="s">
        <v>672</v>
      </c>
      <c r="C346" s="37" t="s">
        <v>671</v>
      </c>
      <c r="D346" s="10"/>
      <c r="E346" s="98"/>
    </row>
    <row r="347" spans="1:5" s="75" customFormat="1" ht="12.75" customHeight="1" x14ac:dyDescent="0.2">
      <c r="A347" s="35" t="s">
        <v>673</v>
      </c>
      <c r="B347" s="36" t="s">
        <v>674</v>
      </c>
      <c r="C347" s="37" t="s">
        <v>673</v>
      </c>
      <c r="D347" s="4">
        <f>SUM(D348:D351)</f>
        <v>0</v>
      </c>
      <c r="E347" s="99">
        <f>SUM(E348:E351)</f>
        <v>0</v>
      </c>
    </row>
    <row r="348" spans="1:5" s="75" customFormat="1" ht="12.75" customHeight="1" x14ac:dyDescent="0.2">
      <c r="A348" s="35" t="s">
        <v>675</v>
      </c>
      <c r="B348" s="36" t="s">
        <v>676</v>
      </c>
      <c r="C348" s="37" t="s">
        <v>675</v>
      </c>
      <c r="D348" s="10"/>
      <c r="E348" s="98"/>
    </row>
    <row r="349" spans="1:5" s="75" customFormat="1" ht="12.75" customHeight="1" x14ac:dyDescent="0.2">
      <c r="A349" s="35" t="s">
        <v>677</v>
      </c>
      <c r="B349" s="36" t="s">
        <v>678</v>
      </c>
      <c r="C349" s="37" t="s">
        <v>677</v>
      </c>
      <c r="D349" s="10"/>
      <c r="E349" s="98"/>
    </row>
    <row r="350" spans="1:5" s="75" customFormat="1" ht="12.75" customHeight="1" x14ac:dyDescent="0.2">
      <c r="A350" s="35" t="s">
        <v>679</v>
      </c>
      <c r="B350" s="36" t="s">
        <v>680</v>
      </c>
      <c r="C350" s="37" t="s">
        <v>679</v>
      </c>
      <c r="D350" s="10"/>
      <c r="E350" s="98"/>
    </row>
    <row r="351" spans="1:5" s="75" customFormat="1" ht="12.75" customHeight="1" x14ac:dyDescent="0.2">
      <c r="A351" s="35" t="s">
        <v>681</v>
      </c>
      <c r="B351" s="36" t="s">
        <v>682</v>
      </c>
      <c r="C351" s="37" t="s">
        <v>681</v>
      </c>
      <c r="D351" s="10"/>
      <c r="E351" s="98"/>
    </row>
    <row r="352" spans="1:5" s="77" customFormat="1" ht="22.8" x14ac:dyDescent="0.2">
      <c r="A352" s="35" t="s">
        <v>683</v>
      </c>
      <c r="B352" s="36" t="s">
        <v>684</v>
      </c>
      <c r="C352" s="37" t="s">
        <v>683</v>
      </c>
      <c r="D352" s="4">
        <f>SUM(D353:D356)</f>
        <v>0</v>
      </c>
      <c r="E352" s="99">
        <f>SUM(E353:E356)</f>
        <v>0</v>
      </c>
    </row>
    <row r="353" spans="1:5" s="77" customFormat="1" ht="12.75" customHeight="1" x14ac:dyDescent="0.2">
      <c r="A353" s="35" t="s">
        <v>685</v>
      </c>
      <c r="B353" s="36" t="s">
        <v>686</v>
      </c>
      <c r="C353" s="37" t="s">
        <v>685</v>
      </c>
      <c r="D353" s="10"/>
      <c r="E353" s="98"/>
    </row>
    <row r="354" spans="1:5" s="77" customFormat="1" ht="12.75" customHeight="1" x14ac:dyDescent="0.2">
      <c r="A354" s="35" t="s">
        <v>687</v>
      </c>
      <c r="B354" s="36" t="s">
        <v>688</v>
      </c>
      <c r="C354" s="37" t="s">
        <v>687</v>
      </c>
      <c r="D354" s="10"/>
      <c r="E354" s="98"/>
    </row>
    <row r="355" spans="1:5" s="77" customFormat="1" ht="12.75" customHeight="1" x14ac:dyDescent="0.2">
      <c r="A355" s="35" t="s">
        <v>689</v>
      </c>
      <c r="B355" s="36" t="s">
        <v>690</v>
      </c>
      <c r="C355" s="37" t="s">
        <v>689</v>
      </c>
      <c r="D355" s="10"/>
      <c r="E355" s="98"/>
    </row>
    <row r="356" spans="1:5" s="77" customFormat="1" ht="12.75" customHeight="1" x14ac:dyDescent="0.2">
      <c r="A356" s="35" t="s">
        <v>691</v>
      </c>
      <c r="B356" s="36" t="s">
        <v>692</v>
      </c>
      <c r="C356" s="37" t="s">
        <v>691</v>
      </c>
      <c r="D356" s="10"/>
      <c r="E356" s="98"/>
    </row>
    <row r="357" spans="1:5" s="77" customFormat="1" ht="12" x14ac:dyDescent="0.2">
      <c r="A357" s="35" t="s">
        <v>693</v>
      </c>
      <c r="B357" s="36" t="s">
        <v>694</v>
      </c>
      <c r="C357" s="37" t="s">
        <v>693</v>
      </c>
      <c r="D357" s="4">
        <f>SUM(D358:D365)</f>
        <v>0</v>
      </c>
      <c r="E357" s="99">
        <f>SUM(E358:E365)</f>
        <v>0</v>
      </c>
    </row>
    <row r="358" spans="1:5" s="77" customFormat="1" ht="22.8" x14ac:dyDescent="0.2">
      <c r="A358" s="35">
        <v>16381</v>
      </c>
      <c r="B358" s="36" t="s">
        <v>695</v>
      </c>
      <c r="C358" s="37">
        <v>16381</v>
      </c>
      <c r="D358" s="10"/>
      <c r="E358" s="98"/>
    </row>
    <row r="359" spans="1:5" s="77" customFormat="1" ht="22.8" x14ac:dyDescent="0.2">
      <c r="A359" s="35">
        <v>16382</v>
      </c>
      <c r="B359" s="36" t="s">
        <v>696</v>
      </c>
      <c r="C359" s="37">
        <v>16382</v>
      </c>
      <c r="D359" s="10"/>
      <c r="E359" s="98"/>
    </row>
    <row r="360" spans="1:5" s="77" customFormat="1" ht="22.8" x14ac:dyDescent="0.2">
      <c r="A360" s="35" t="s">
        <v>697</v>
      </c>
      <c r="B360" s="36" t="s">
        <v>698</v>
      </c>
      <c r="C360" s="37" t="s">
        <v>697</v>
      </c>
      <c r="D360" s="10"/>
      <c r="E360" s="98"/>
    </row>
    <row r="361" spans="1:5" s="77" customFormat="1" ht="22.8" x14ac:dyDescent="0.2">
      <c r="A361" s="35" t="s">
        <v>699</v>
      </c>
      <c r="B361" s="36" t="s">
        <v>700</v>
      </c>
      <c r="C361" s="37" t="s">
        <v>699</v>
      </c>
      <c r="D361" s="10"/>
      <c r="E361" s="98"/>
    </row>
    <row r="362" spans="1:5" s="77" customFormat="1" ht="22.8" x14ac:dyDescent="0.2">
      <c r="A362" s="35" t="s">
        <v>701</v>
      </c>
      <c r="B362" s="36" t="s">
        <v>702</v>
      </c>
      <c r="C362" s="37" t="s">
        <v>701</v>
      </c>
      <c r="D362" s="10"/>
      <c r="E362" s="98"/>
    </row>
    <row r="363" spans="1:5" s="77" customFormat="1" ht="22.8" x14ac:dyDescent="0.2">
      <c r="A363" s="35" t="s">
        <v>703</v>
      </c>
      <c r="B363" s="36" t="s">
        <v>704</v>
      </c>
      <c r="C363" s="37" t="s">
        <v>703</v>
      </c>
      <c r="D363" s="10"/>
      <c r="E363" s="98"/>
    </row>
    <row r="364" spans="1:5" s="77" customFormat="1" ht="22.8" x14ac:dyDescent="0.2">
      <c r="A364" s="35" t="s">
        <v>705</v>
      </c>
      <c r="B364" s="36" t="s">
        <v>706</v>
      </c>
      <c r="C364" s="37" t="s">
        <v>705</v>
      </c>
      <c r="D364" s="10"/>
      <c r="E364" s="98"/>
    </row>
    <row r="365" spans="1:5" s="77" customFormat="1" ht="22.8" x14ac:dyDescent="0.2">
      <c r="A365" s="35" t="s">
        <v>707</v>
      </c>
      <c r="B365" s="36" t="s">
        <v>708</v>
      </c>
      <c r="C365" s="37" t="s">
        <v>707</v>
      </c>
      <c r="D365" s="10"/>
      <c r="E365" s="98"/>
    </row>
    <row r="366" spans="1:5" s="72" customFormat="1" ht="12" x14ac:dyDescent="0.2">
      <c r="A366" s="35" t="s">
        <v>709</v>
      </c>
      <c r="B366" s="36" t="s">
        <v>710</v>
      </c>
      <c r="C366" s="37" t="s">
        <v>709</v>
      </c>
      <c r="D366" s="10"/>
      <c r="E366" s="98"/>
    </row>
    <row r="367" spans="1:5" s="72" customFormat="1" ht="12" x14ac:dyDescent="0.2">
      <c r="A367" s="35">
        <v>2368</v>
      </c>
      <c r="B367" s="36" t="s">
        <v>711</v>
      </c>
      <c r="C367" s="37">
        <v>2368</v>
      </c>
      <c r="D367" s="4">
        <f>SUM(D368:D369)</f>
        <v>0</v>
      </c>
      <c r="E367" s="99">
        <f>SUM(E368:E369)</f>
        <v>0</v>
      </c>
    </row>
    <row r="368" spans="1:5" s="72" customFormat="1" ht="12.75" customHeight="1" x14ac:dyDescent="0.2">
      <c r="A368" s="35">
        <v>23681</v>
      </c>
      <c r="B368" s="36" t="s">
        <v>712</v>
      </c>
      <c r="C368" s="40">
        <v>23681</v>
      </c>
      <c r="D368" s="10"/>
      <c r="E368" s="98"/>
    </row>
    <row r="369" spans="1:5" s="72" customFormat="1" ht="12.75" customHeight="1" x14ac:dyDescent="0.2">
      <c r="A369" s="35">
        <v>23682</v>
      </c>
      <c r="B369" s="36" t="s">
        <v>713</v>
      </c>
      <c r="C369" s="40">
        <v>23682</v>
      </c>
      <c r="D369" s="10"/>
      <c r="E369" s="98"/>
    </row>
    <row r="370" spans="1:5" s="78" customFormat="1" ht="12.75" customHeight="1" x14ac:dyDescent="0.25">
      <c r="A370" s="35" t="s">
        <v>714</v>
      </c>
      <c r="B370" s="36" t="s">
        <v>715</v>
      </c>
      <c r="C370" s="37" t="s">
        <v>714</v>
      </c>
      <c r="D370" s="10"/>
      <c r="E370" s="98"/>
    </row>
    <row r="371" spans="1:5" s="78" customFormat="1" ht="12.75" customHeight="1" x14ac:dyDescent="0.25">
      <c r="A371" s="35" t="s">
        <v>716</v>
      </c>
      <c r="B371" s="36" t="s">
        <v>717</v>
      </c>
      <c r="C371" s="37" t="s">
        <v>716</v>
      </c>
      <c r="D371" s="4">
        <f>D372+D374</f>
        <v>0</v>
      </c>
      <c r="E371" s="99">
        <f>E372+E374</f>
        <v>0</v>
      </c>
    </row>
    <row r="372" spans="1:5" s="79" customFormat="1" ht="12.75" customHeight="1" x14ac:dyDescent="0.2">
      <c r="A372" s="35" t="s">
        <v>718</v>
      </c>
      <c r="B372" s="36" t="s">
        <v>719</v>
      </c>
      <c r="C372" s="37" t="s">
        <v>718</v>
      </c>
      <c r="D372" s="4">
        <f>D373</f>
        <v>0</v>
      </c>
      <c r="E372" s="4">
        <f>E373</f>
        <v>0</v>
      </c>
    </row>
    <row r="373" spans="1:5" s="77" customFormat="1" ht="12.75" customHeight="1" x14ac:dyDescent="0.2">
      <c r="A373" s="35">
        <v>27511</v>
      </c>
      <c r="B373" s="36" t="s">
        <v>720</v>
      </c>
      <c r="C373" s="40">
        <v>27511</v>
      </c>
      <c r="D373" s="10"/>
      <c r="E373" s="98"/>
    </row>
    <row r="374" spans="1:5" s="78" customFormat="1" ht="22.8" x14ac:dyDescent="0.25">
      <c r="A374" s="35" t="s">
        <v>721</v>
      </c>
      <c r="B374" s="36" t="s">
        <v>722</v>
      </c>
      <c r="C374" s="40" t="s">
        <v>721</v>
      </c>
      <c r="D374" s="4">
        <f>SUM(D375:D382)</f>
        <v>0</v>
      </c>
      <c r="E374" s="99">
        <f>SUM(E375:E382)</f>
        <v>0</v>
      </c>
    </row>
    <row r="375" spans="1:5" s="77" customFormat="1" ht="12.75" customHeight="1" x14ac:dyDescent="0.2">
      <c r="A375" s="35">
        <v>27521</v>
      </c>
      <c r="B375" s="46" t="s">
        <v>723</v>
      </c>
      <c r="C375" s="40">
        <v>27521</v>
      </c>
      <c r="D375" s="10"/>
      <c r="E375" s="98"/>
    </row>
    <row r="376" spans="1:5" s="77" customFormat="1" ht="12.75" customHeight="1" x14ac:dyDescent="0.2">
      <c r="A376" s="35">
        <v>27522</v>
      </c>
      <c r="B376" s="46" t="s">
        <v>724</v>
      </c>
      <c r="C376" s="40">
        <v>27522</v>
      </c>
      <c r="D376" s="10"/>
      <c r="E376" s="98"/>
    </row>
    <row r="377" spans="1:5" s="77" customFormat="1" ht="12.75" customHeight="1" x14ac:dyDescent="0.2">
      <c r="A377" s="35">
        <v>27523</v>
      </c>
      <c r="B377" s="46" t="s">
        <v>725</v>
      </c>
      <c r="C377" s="40">
        <v>27523</v>
      </c>
      <c r="D377" s="10"/>
      <c r="E377" s="98"/>
    </row>
    <row r="378" spans="1:5" s="77" customFormat="1" ht="12.75" customHeight="1" x14ac:dyDescent="0.2">
      <c r="A378" s="35">
        <v>27524</v>
      </c>
      <c r="B378" s="46" t="s">
        <v>726</v>
      </c>
      <c r="C378" s="40">
        <v>27524</v>
      </c>
      <c r="D378" s="10"/>
      <c r="E378" s="98"/>
    </row>
    <row r="379" spans="1:5" s="77" customFormat="1" ht="12.75" customHeight="1" x14ac:dyDescent="0.2">
      <c r="A379" s="35">
        <v>27525</v>
      </c>
      <c r="B379" s="46" t="s">
        <v>727</v>
      </c>
      <c r="C379" s="40">
        <v>27525</v>
      </c>
      <c r="D379" s="10"/>
      <c r="E379" s="98"/>
    </row>
    <row r="380" spans="1:5" s="77" customFormat="1" ht="22.8" x14ac:dyDescent="0.2">
      <c r="A380" s="35">
        <v>27526</v>
      </c>
      <c r="B380" s="46" t="s">
        <v>728</v>
      </c>
      <c r="C380" s="40">
        <v>27526</v>
      </c>
      <c r="D380" s="10"/>
      <c r="E380" s="98"/>
    </row>
    <row r="381" spans="1:5" s="77" customFormat="1" ht="12" x14ac:dyDescent="0.2">
      <c r="A381" s="35">
        <v>27527</v>
      </c>
      <c r="B381" s="46" t="s">
        <v>729</v>
      </c>
      <c r="C381" s="40">
        <v>27527</v>
      </c>
      <c r="D381" s="10"/>
      <c r="E381" s="98"/>
    </row>
    <row r="382" spans="1:5" s="77" customFormat="1" ht="12.75" customHeight="1" x14ac:dyDescent="0.2">
      <c r="A382" s="35">
        <v>27528</v>
      </c>
      <c r="B382" s="46" t="s">
        <v>730</v>
      </c>
      <c r="C382" s="40">
        <v>27528</v>
      </c>
      <c r="D382" s="10"/>
      <c r="E382" s="98"/>
    </row>
    <row r="383" spans="1:5" s="80" customFormat="1" ht="12.75" customHeight="1" x14ac:dyDescent="0.25">
      <c r="A383" s="35">
        <v>27611</v>
      </c>
      <c r="B383" s="46" t="s">
        <v>731</v>
      </c>
      <c r="C383" s="37">
        <v>27611</v>
      </c>
      <c r="D383" s="10"/>
      <c r="E383" s="98"/>
    </row>
    <row r="384" spans="1:5" s="80" customFormat="1" ht="12.75" customHeight="1" x14ac:dyDescent="0.25">
      <c r="A384" s="35" t="s">
        <v>732</v>
      </c>
      <c r="B384" s="46" t="s">
        <v>733</v>
      </c>
      <c r="C384" s="37" t="s">
        <v>732</v>
      </c>
      <c r="D384" s="10"/>
      <c r="E384" s="98"/>
    </row>
    <row r="385" spans="1:5" s="72" customFormat="1" ht="22.8" x14ac:dyDescent="0.2">
      <c r="A385" s="35">
        <v>9367</v>
      </c>
      <c r="B385" s="36" t="s">
        <v>734</v>
      </c>
      <c r="C385" s="37">
        <v>9367</v>
      </c>
      <c r="D385" s="4">
        <f>SUM(D386:D394)</f>
        <v>0</v>
      </c>
      <c r="E385" s="99">
        <f>SUM(E386:E394)</f>
        <v>0</v>
      </c>
    </row>
    <row r="386" spans="1:5" s="72" customFormat="1" ht="22.8" x14ac:dyDescent="0.2">
      <c r="A386" s="35">
        <v>93671</v>
      </c>
      <c r="B386" s="36" t="s">
        <v>735</v>
      </c>
      <c r="C386" s="37">
        <v>93671</v>
      </c>
      <c r="D386" s="10"/>
      <c r="E386" s="98"/>
    </row>
    <row r="387" spans="1:5" s="72" customFormat="1" ht="22.8" x14ac:dyDescent="0.2">
      <c r="A387" s="35">
        <v>93672</v>
      </c>
      <c r="B387" s="36" t="s">
        <v>736</v>
      </c>
      <c r="C387" s="37">
        <v>93672</v>
      </c>
      <c r="D387" s="10"/>
      <c r="E387" s="98"/>
    </row>
    <row r="388" spans="1:5" s="72" customFormat="1" ht="22.8" x14ac:dyDescent="0.2">
      <c r="A388" s="35">
        <v>93673</v>
      </c>
      <c r="B388" s="36" t="s">
        <v>737</v>
      </c>
      <c r="C388" s="37">
        <v>93673</v>
      </c>
      <c r="D388" s="10"/>
      <c r="E388" s="98"/>
    </row>
    <row r="389" spans="1:5" s="72" customFormat="1" ht="22.8" x14ac:dyDescent="0.2">
      <c r="A389" s="35">
        <v>93674</v>
      </c>
      <c r="B389" s="36" t="s">
        <v>738</v>
      </c>
      <c r="C389" s="37">
        <v>93674</v>
      </c>
      <c r="D389" s="10"/>
      <c r="E389" s="98"/>
    </row>
    <row r="390" spans="1:5" s="72" customFormat="1" ht="22.8" x14ac:dyDescent="0.2">
      <c r="A390" s="35">
        <v>93675</v>
      </c>
      <c r="B390" s="36" t="s">
        <v>739</v>
      </c>
      <c r="C390" s="37">
        <v>93675</v>
      </c>
      <c r="D390" s="10"/>
      <c r="E390" s="98"/>
    </row>
    <row r="391" spans="1:5" s="72" customFormat="1" ht="22.8" x14ac:dyDescent="0.2">
      <c r="A391" s="35">
        <v>93676</v>
      </c>
      <c r="B391" s="36" t="s">
        <v>740</v>
      </c>
      <c r="C391" s="37">
        <v>93676</v>
      </c>
      <c r="D391" s="10"/>
      <c r="E391" s="98"/>
    </row>
    <row r="392" spans="1:5" s="72" customFormat="1" ht="22.8" x14ac:dyDescent="0.2">
      <c r="A392" s="35">
        <v>93677</v>
      </c>
      <c r="B392" s="36" t="s">
        <v>741</v>
      </c>
      <c r="C392" s="37">
        <v>93677</v>
      </c>
      <c r="D392" s="10"/>
      <c r="E392" s="98"/>
    </row>
    <row r="393" spans="1:5" s="72" customFormat="1" ht="22.8" x14ac:dyDescent="0.2">
      <c r="A393" s="35">
        <v>93678</v>
      </c>
      <c r="B393" s="36" t="s">
        <v>742</v>
      </c>
      <c r="C393" s="37">
        <v>93678</v>
      </c>
      <c r="D393" s="10"/>
      <c r="E393" s="98"/>
    </row>
    <row r="394" spans="1:5" s="72" customFormat="1" ht="22.8" x14ac:dyDescent="0.2">
      <c r="A394" s="35">
        <v>93679</v>
      </c>
      <c r="B394" s="36" t="s">
        <v>743</v>
      </c>
      <c r="C394" s="37">
        <v>93679</v>
      </c>
      <c r="D394" s="10"/>
      <c r="E394" s="98"/>
    </row>
    <row r="395" spans="1:5" s="79" customFormat="1" ht="22.8" x14ac:dyDescent="0.2">
      <c r="A395" s="35">
        <v>9368</v>
      </c>
      <c r="B395" s="36" t="s">
        <v>744</v>
      </c>
      <c r="C395" s="37">
        <v>9368</v>
      </c>
      <c r="D395" s="4">
        <f>SUM(D396:D404)</f>
        <v>0</v>
      </c>
      <c r="E395" s="99">
        <f>SUM(E396:E404)</f>
        <v>0</v>
      </c>
    </row>
    <row r="396" spans="1:5" s="72" customFormat="1" ht="22.8" x14ac:dyDescent="0.2">
      <c r="A396" s="35">
        <v>93681</v>
      </c>
      <c r="B396" s="36" t="s">
        <v>745</v>
      </c>
      <c r="C396" s="37">
        <v>93681</v>
      </c>
      <c r="D396" s="10"/>
      <c r="E396" s="98"/>
    </row>
    <row r="397" spans="1:5" s="72" customFormat="1" ht="22.8" x14ac:dyDescent="0.2">
      <c r="A397" s="35">
        <v>93682</v>
      </c>
      <c r="B397" s="36" t="s">
        <v>746</v>
      </c>
      <c r="C397" s="37">
        <v>93682</v>
      </c>
      <c r="D397" s="10"/>
      <c r="E397" s="98"/>
    </row>
    <row r="398" spans="1:5" s="72" customFormat="1" ht="22.8" x14ac:dyDescent="0.2">
      <c r="A398" s="35">
        <v>93683</v>
      </c>
      <c r="B398" s="36" t="s">
        <v>747</v>
      </c>
      <c r="C398" s="37">
        <v>93683</v>
      </c>
      <c r="D398" s="10"/>
      <c r="E398" s="98"/>
    </row>
    <row r="399" spans="1:5" s="72" customFormat="1" ht="22.8" x14ac:dyDescent="0.2">
      <c r="A399" s="35">
        <v>93684</v>
      </c>
      <c r="B399" s="36" t="s">
        <v>748</v>
      </c>
      <c r="C399" s="37">
        <v>93684</v>
      </c>
      <c r="D399" s="10"/>
      <c r="E399" s="98"/>
    </row>
    <row r="400" spans="1:5" s="72" customFormat="1" ht="22.8" x14ac:dyDescent="0.2">
      <c r="A400" s="35">
        <v>93685</v>
      </c>
      <c r="B400" s="36" t="s">
        <v>749</v>
      </c>
      <c r="C400" s="37">
        <v>93685</v>
      </c>
      <c r="D400" s="10"/>
      <c r="E400" s="98"/>
    </row>
    <row r="401" spans="1:5" s="72" customFormat="1" ht="22.8" x14ac:dyDescent="0.2">
      <c r="A401" s="35">
        <v>93686</v>
      </c>
      <c r="B401" s="36" t="s">
        <v>750</v>
      </c>
      <c r="C401" s="37">
        <v>93686</v>
      </c>
      <c r="D401" s="10"/>
      <c r="E401" s="98"/>
    </row>
    <row r="402" spans="1:5" s="72" customFormat="1" ht="22.8" x14ac:dyDescent="0.2">
      <c r="A402" s="35">
        <v>93687</v>
      </c>
      <c r="B402" s="36" t="s">
        <v>751</v>
      </c>
      <c r="C402" s="37">
        <v>93687</v>
      </c>
      <c r="D402" s="10"/>
      <c r="E402" s="98"/>
    </row>
    <row r="403" spans="1:5" s="72" customFormat="1" ht="22.8" x14ac:dyDescent="0.2">
      <c r="A403" s="35">
        <v>93688</v>
      </c>
      <c r="B403" s="36" t="s">
        <v>752</v>
      </c>
      <c r="C403" s="37">
        <v>93688</v>
      </c>
      <c r="D403" s="10"/>
      <c r="E403" s="98"/>
    </row>
    <row r="404" spans="1:5" s="72" customFormat="1" ht="22.8" x14ac:dyDescent="0.2">
      <c r="A404" s="35">
        <v>93689</v>
      </c>
      <c r="B404" s="36" t="s">
        <v>753</v>
      </c>
      <c r="C404" s="37">
        <v>93689</v>
      </c>
      <c r="D404" s="10"/>
      <c r="E404" s="98"/>
    </row>
    <row r="405" spans="1:5" s="78" customFormat="1" ht="12" x14ac:dyDescent="0.25">
      <c r="A405" s="35">
        <v>9631</v>
      </c>
      <c r="B405" s="36" t="s">
        <v>754</v>
      </c>
      <c r="C405" s="37">
        <v>9631</v>
      </c>
      <c r="D405" s="4">
        <f>SUM(D406:D409)</f>
        <v>0</v>
      </c>
      <c r="E405" s="99">
        <f>SUM(E406:E409)</f>
        <v>0</v>
      </c>
    </row>
    <row r="406" spans="1:5" s="72" customFormat="1" ht="12" x14ac:dyDescent="0.2">
      <c r="A406" s="35">
        <v>96311</v>
      </c>
      <c r="B406" s="36" t="s">
        <v>755</v>
      </c>
      <c r="C406" s="37">
        <v>96311</v>
      </c>
      <c r="D406" s="10"/>
      <c r="E406" s="98"/>
    </row>
    <row r="407" spans="1:5" s="72" customFormat="1" ht="12" x14ac:dyDescent="0.2">
      <c r="A407" s="35">
        <v>96312</v>
      </c>
      <c r="B407" s="36" t="s">
        <v>26</v>
      </c>
      <c r="C407" s="37">
        <v>96312</v>
      </c>
      <c r="D407" s="10"/>
      <c r="E407" s="98"/>
    </row>
    <row r="408" spans="1:5" s="72" customFormat="1" ht="12" x14ac:dyDescent="0.2">
      <c r="A408" s="35">
        <v>96313</v>
      </c>
      <c r="B408" s="36" t="s">
        <v>22</v>
      </c>
      <c r="C408" s="37">
        <v>96313</v>
      </c>
      <c r="D408" s="10"/>
      <c r="E408" s="98"/>
    </row>
    <row r="409" spans="1:5" s="72" customFormat="1" ht="12" x14ac:dyDescent="0.2">
      <c r="A409" s="35">
        <v>96314</v>
      </c>
      <c r="B409" s="36" t="s">
        <v>756</v>
      </c>
      <c r="C409" s="37">
        <v>96314</v>
      </c>
      <c r="D409" s="10"/>
      <c r="E409" s="98"/>
    </row>
    <row r="410" spans="1:5" s="72" customFormat="1" ht="22.8" x14ac:dyDescent="0.2">
      <c r="A410" s="35" t="s">
        <v>635</v>
      </c>
      <c r="B410" s="36" t="s">
        <v>757</v>
      </c>
      <c r="C410" s="37" t="s">
        <v>758</v>
      </c>
      <c r="D410" s="4">
        <f>SUM(D411:D414)</f>
        <v>0</v>
      </c>
      <c r="E410" s="99">
        <f>SUM(E411:E414)</f>
        <v>0</v>
      </c>
    </row>
    <row r="411" spans="1:5" s="72" customFormat="1" ht="12" x14ac:dyDescent="0.2">
      <c r="A411" s="35">
        <v>96321</v>
      </c>
      <c r="B411" s="36" t="s">
        <v>637</v>
      </c>
      <c r="C411" s="37" t="s">
        <v>759</v>
      </c>
      <c r="D411" s="10"/>
      <c r="E411" s="98"/>
    </row>
    <row r="412" spans="1:5" s="72" customFormat="1" ht="12" x14ac:dyDescent="0.2">
      <c r="A412" s="35">
        <v>96322</v>
      </c>
      <c r="B412" s="36" t="s">
        <v>638</v>
      </c>
      <c r="C412" s="37" t="s">
        <v>760</v>
      </c>
      <c r="D412" s="10"/>
      <c r="E412" s="98"/>
    </row>
    <row r="413" spans="1:5" s="72" customFormat="1" ht="12" x14ac:dyDescent="0.2">
      <c r="A413" s="35">
        <v>96323</v>
      </c>
      <c r="B413" s="36" t="s">
        <v>639</v>
      </c>
      <c r="C413" s="37" t="s">
        <v>761</v>
      </c>
      <c r="D413" s="10"/>
      <c r="E413" s="98"/>
    </row>
    <row r="414" spans="1:5" s="72" customFormat="1" ht="12" x14ac:dyDescent="0.2">
      <c r="A414" s="35">
        <v>96324</v>
      </c>
      <c r="B414" s="36" t="s">
        <v>36</v>
      </c>
      <c r="C414" s="37" t="s">
        <v>762</v>
      </c>
      <c r="D414" s="10"/>
      <c r="E414" s="98"/>
    </row>
    <row r="415" spans="1:5" s="72" customFormat="1" ht="12" customHeight="1" x14ac:dyDescent="0.2">
      <c r="A415" s="35" t="s">
        <v>640</v>
      </c>
      <c r="B415" s="36" t="s">
        <v>763</v>
      </c>
      <c r="C415" s="37" t="s">
        <v>764</v>
      </c>
      <c r="D415" s="4">
        <f>SUM(D416:D423)</f>
        <v>0</v>
      </c>
      <c r="E415" s="99">
        <f>SUM(E416:E423)</f>
        <v>0</v>
      </c>
    </row>
    <row r="416" spans="1:5" s="72" customFormat="1" ht="12" x14ac:dyDescent="0.2">
      <c r="A416" s="35">
        <v>96381</v>
      </c>
      <c r="B416" s="36" t="s">
        <v>43</v>
      </c>
      <c r="C416" s="37" t="s">
        <v>765</v>
      </c>
      <c r="D416" s="10"/>
      <c r="E416" s="98"/>
    </row>
    <row r="417" spans="1:5" s="72" customFormat="1" ht="12" x14ac:dyDescent="0.2">
      <c r="A417" s="35">
        <v>96382</v>
      </c>
      <c r="B417" s="36" t="s">
        <v>53</v>
      </c>
      <c r="C417" s="37" t="s">
        <v>766</v>
      </c>
      <c r="D417" s="10"/>
      <c r="E417" s="98"/>
    </row>
    <row r="418" spans="1:5" s="72" customFormat="1" ht="12" x14ac:dyDescent="0.2">
      <c r="A418" s="35" t="s">
        <v>642</v>
      </c>
      <c r="B418" s="36" t="s">
        <v>45</v>
      </c>
      <c r="C418" s="37" t="s">
        <v>767</v>
      </c>
      <c r="D418" s="10"/>
      <c r="E418" s="98"/>
    </row>
    <row r="419" spans="1:5" s="72" customFormat="1" ht="12" x14ac:dyDescent="0.2">
      <c r="A419" s="35" t="s">
        <v>643</v>
      </c>
      <c r="B419" s="36" t="s">
        <v>55</v>
      </c>
      <c r="C419" s="37" t="s">
        <v>768</v>
      </c>
      <c r="D419" s="10"/>
      <c r="E419" s="98"/>
    </row>
    <row r="420" spans="1:5" s="72" customFormat="1" ht="22.8" x14ac:dyDescent="0.2">
      <c r="A420" s="35">
        <v>96385</v>
      </c>
      <c r="B420" s="36" t="s">
        <v>47</v>
      </c>
      <c r="C420" s="37" t="s">
        <v>769</v>
      </c>
      <c r="D420" s="10"/>
      <c r="E420" s="98"/>
    </row>
    <row r="421" spans="1:5" s="72" customFormat="1" ht="22.8" x14ac:dyDescent="0.2">
      <c r="A421" s="35">
        <v>96386</v>
      </c>
      <c r="B421" s="36" t="s">
        <v>57</v>
      </c>
      <c r="C421" s="37" t="s">
        <v>770</v>
      </c>
      <c r="D421" s="10"/>
      <c r="E421" s="98"/>
    </row>
    <row r="422" spans="1:5" s="72" customFormat="1" ht="22.8" x14ac:dyDescent="0.2">
      <c r="A422" s="35">
        <v>96387</v>
      </c>
      <c r="B422" s="36" t="s">
        <v>644</v>
      </c>
      <c r="C422" s="37" t="s">
        <v>771</v>
      </c>
      <c r="D422" s="10"/>
      <c r="E422" s="98"/>
    </row>
    <row r="423" spans="1:5" s="72" customFormat="1" ht="22.8" x14ac:dyDescent="0.2">
      <c r="A423" s="56">
        <v>96388</v>
      </c>
      <c r="B423" s="57" t="s">
        <v>645</v>
      </c>
      <c r="C423" s="58" t="s">
        <v>772</v>
      </c>
      <c r="D423" s="10"/>
      <c r="E423" s="98"/>
    </row>
    <row r="424" spans="1:5" ht="36.75" customHeight="1" x14ac:dyDescent="0.2">
      <c r="A424" s="127" t="s">
        <v>773</v>
      </c>
      <c r="B424" s="128"/>
      <c r="C424" s="93"/>
      <c r="D424" s="2" t="s">
        <v>647</v>
      </c>
      <c r="E424" s="97" t="s">
        <v>648</v>
      </c>
    </row>
    <row r="425" spans="1:5" s="72" customFormat="1" ht="22.8" x14ac:dyDescent="0.2">
      <c r="A425" s="38">
        <v>99171</v>
      </c>
      <c r="B425" s="49" t="s">
        <v>774</v>
      </c>
      <c r="C425" s="40">
        <v>99171</v>
      </c>
      <c r="D425" s="5"/>
      <c r="E425" s="100"/>
    </row>
    <row r="426" spans="1:5" s="72" customFormat="1" ht="12" x14ac:dyDescent="0.2">
      <c r="A426" s="59">
        <v>99653</v>
      </c>
      <c r="B426" s="60" t="s">
        <v>775</v>
      </c>
      <c r="C426" s="61">
        <v>99653</v>
      </c>
      <c r="D426" s="11"/>
      <c r="E426" s="101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1c66GXLKtczNgUUsaJMIAWFZMRQJ6jgjQ2Y5YDFDNuTIVu94YtQuSlzbJw8g8ns2reFam9fJjTobY1BCwiPd1g==" saltValue="svWhtwSrcHJ0rud2+xEzS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319:B319"/>
    <mergeCell ref="A334:B334"/>
    <mergeCell ref="A424:B424"/>
    <mergeCell ref="A2:E2"/>
    <mergeCell ref="D3:E3"/>
    <mergeCell ref="A5:B5"/>
    <mergeCell ref="A43:B43"/>
  </mergeCells>
  <conditionalFormatting sqref="D5:E426">
    <cfRule type="cellIs" dxfId="14" priority="1" operator="lessThan">
      <formula>-0.001</formula>
    </cfRule>
  </conditionalFormatting>
  <dataValidations disablePrompts="1"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81" customWidth="1"/>
    <col min="2" max="2" width="60.109375" style="82" customWidth="1"/>
    <col min="3" max="3" width="8.109375" style="81" customWidth="1"/>
    <col min="4" max="5" width="14.6640625" style="83" customWidth="1"/>
    <col min="6" max="6" width="12.6640625" style="67" customWidth="1"/>
    <col min="7" max="7" width="14.44140625" style="67" customWidth="1"/>
    <col min="8" max="16384" width="14.44140625" style="67"/>
  </cols>
  <sheetData>
    <row r="1" spans="1:20" ht="44.25" customHeight="1" x14ac:dyDescent="0.2">
      <c r="A1" s="89" t="s">
        <v>0</v>
      </c>
      <c r="B1" s="123" t="s">
        <v>1</v>
      </c>
      <c r="C1" s="84" t="s">
        <v>2</v>
      </c>
      <c r="D1" s="125">
        <v>11</v>
      </c>
      <c r="E1" s="84" t="s">
        <v>3</v>
      </c>
      <c r="F1" s="125" t="s">
        <v>4</v>
      </c>
    </row>
    <row r="2" spans="1:20" s="68" customFormat="1" ht="42" customHeight="1" x14ac:dyDescent="0.25">
      <c r="A2" s="130" t="s">
        <v>810</v>
      </c>
      <c r="B2" s="130"/>
      <c r="C2" s="130"/>
      <c r="D2" s="130"/>
      <c r="E2" s="130"/>
    </row>
    <row r="3" spans="1:20" s="68" customFormat="1" ht="56.25" customHeight="1" x14ac:dyDescent="0.25">
      <c r="A3" s="22" t="s">
        <v>6</v>
      </c>
      <c r="B3" s="23" t="s">
        <v>7</v>
      </c>
      <c r="C3" s="24" t="s">
        <v>8</v>
      </c>
      <c r="D3" s="132" t="s">
        <v>9</v>
      </c>
      <c r="E3" s="133"/>
    </row>
    <row r="4" spans="1:20" s="70" customFormat="1" ht="12" customHeight="1" x14ac:dyDescent="0.25">
      <c r="A4" s="25">
        <v>1</v>
      </c>
      <c r="B4" s="26">
        <v>2</v>
      </c>
      <c r="C4" s="27" t="s">
        <v>10</v>
      </c>
      <c r="D4" s="28">
        <v>4</v>
      </c>
      <c r="E4" s="28">
        <v>5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 s="71" customFormat="1" ht="59.25" customHeight="1" x14ac:dyDescent="0.25">
      <c r="A5" s="127" t="s">
        <v>11</v>
      </c>
      <c r="B5" s="128"/>
      <c r="C5" s="95"/>
      <c r="D5" s="19" t="s">
        <v>12</v>
      </c>
      <c r="E5" s="96" t="s">
        <v>13</v>
      </c>
    </row>
    <row r="6" spans="1:20" s="73" customFormat="1" ht="12" x14ac:dyDescent="0.25">
      <c r="A6" s="32">
        <v>6</v>
      </c>
      <c r="B6" s="33" t="s">
        <v>14</v>
      </c>
      <c r="C6" s="34" t="s">
        <v>15</v>
      </c>
      <c r="D6" s="12">
        <f>+D7+D14+D19+D30+D35</f>
        <v>0</v>
      </c>
      <c r="E6" s="3">
        <f>+E7+E14+E19+E30+E35</f>
        <v>0</v>
      </c>
      <c r="F6" s="72"/>
    </row>
    <row r="7" spans="1:20" ht="12" x14ac:dyDescent="0.2">
      <c r="A7" s="35" t="s">
        <v>16</v>
      </c>
      <c r="B7" s="36" t="s">
        <v>17</v>
      </c>
      <c r="C7" s="37" t="s">
        <v>16</v>
      </c>
      <c r="D7" s="4">
        <f>D8+D11</f>
        <v>0</v>
      </c>
      <c r="E7" s="4">
        <f>E8+E11</f>
        <v>0</v>
      </c>
      <c r="F7" s="72"/>
    </row>
    <row r="8" spans="1:20" s="74" customFormat="1" ht="12" x14ac:dyDescent="0.2">
      <c r="A8" s="35" t="s">
        <v>18</v>
      </c>
      <c r="B8" s="36" t="s">
        <v>19</v>
      </c>
      <c r="C8" s="37" t="s">
        <v>18</v>
      </c>
      <c r="D8" s="4">
        <f>SUM(D9:D10)</f>
        <v>0</v>
      </c>
      <c r="E8" s="4">
        <f>SUM(E9:E10)</f>
        <v>0</v>
      </c>
      <c r="F8" s="72"/>
    </row>
    <row r="9" spans="1:20" s="74" customFormat="1" ht="12" x14ac:dyDescent="0.2">
      <c r="A9" s="35" t="s">
        <v>20</v>
      </c>
      <c r="B9" s="36" t="s">
        <v>21</v>
      </c>
      <c r="C9" s="37" t="s">
        <v>20</v>
      </c>
      <c r="D9" s="9"/>
      <c r="E9" s="9"/>
      <c r="F9" s="72"/>
    </row>
    <row r="10" spans="1:20" s="74" customFormat="1" ht="12" x14ac:dyDescent="0.2">
      <c r="A10" s="35">
        <v>63112</v>
      </c>
      <c r="B10" s="36" t="s">
        <v>22</v>
      </c>
      <c r="C10" s="37">
        <v>63112</v>
      </c>
      <c r="D10" s="9"/>
      <c r="E10" s="9"/>
      <c r="F10" s="72"/>
    </row>
    <row r="11" spans="1:20" ht="12" x14ac:dyDescent="0.2">
      <c r="A11" s="35" t="s">
        <v>23</v>
      </c>
      <c r="B11" s="36" t="s">
        <v>24</v>
      </c>
      <c r="C11" s="37" t="s">
        <v>23</v>
      </c>
      <c r="D11" s="4">
        <f>SUM(D12:D13)</f>
        <v>0</v>
      </c>
      <c r="E11" s="4">
        <f>SUM(E12:E13)</f>
        <v>0</v>
      </c>
      <c r="F11" s="72"/>
    </row>
    <row r="12" spans="1:20" s="74" customFormat="1" ht="12" x14ac:dyDescent="0.2">
      <c r="A12" s="35" t="s">
        <v>25</v>
      </c>
      <c r="B12" s="36" t="s">
        <v>26</v>
      </c>
      <c r="C12" s="37" t="s">
        <v>25</v>
      </c>
      <c r="D12" s="9"/>
      <c r="E12" s="9"/>
      <c r="F12" s="72"/>
    </row>
    <row r="13" spans="1:20" s="74" customFormat="1" ht="12" x14ac:dyDescent="0.2">
      <c r="A13" s="35">
        <v>63122</v>
      </c>
      <c r="B13" s="36" t="s">
        <v>27</v>
      </c>
      <c r="C13" s="37">
        <v>63122</v>
      </c>
      <c r="D13" s="9"/>
      <c r="E13" s="9"/>
      <c r="F13" s="72"/>
    </row>
    <row r="14" spans="1:20" ht="22.8" x14ac:dyDescent="0.2">
      <c r="A14" s="35">
        <v>632</v>
      </c>
      <c r="B14" s="36" t="s">
        <v>28</v>
      </c>
      <c r="C14" s="37" t="s">
        <v>29</v>
      </c>
      <c r="D14" s="4">
        <f>SUM(D15:D18)</f>
        <v>0</v>
      </c>
      <c r="E14" s="4">
        <f>SUM(E15:E18)</f>
        <v>0</v>
      </c>
      <c r="F14" s="72"/>
    </row>
    <row r="15" spans="1:20" ht="12" x14ac:dyDescent="0.2">
      <c r="A15" s="38">
        <v>6321</v>
      </c>
      <c r="B15" s="39" t="s">
        <v>30</v>
      </c>
      <c r="C15" s="37" t="s">
        <v>31</v>
      </c>
      <c r="D15" s="5"/>
      <c r="E15" s="5"/>
      <c r="F15" s="72"/>
    </row>
    <row r="16" spans="1:20" ht="12" x14ac:dyDescent="0.2">
      <c r="A16" s="38">
        <v>6322</v>
      </c>
      <c r="B16" s="39" t="s">
        <v>32</v>
      </c>
      <c r="C16" s="37" t="s">
        <v>33</v>
      </c>
      <c r="D16" s="5"/>
      <c r="E16" s="5"/>
      <c r="F16" s="72"/>
    </row>
    <row r="17" spans="1:6" ht="12" x14ac:dyDescent="0.2">
      <c r="A17" s="38">
        <v>6323</v>
      </c>
      <c r="B17" s="39" t="s">
        <v>34</v>
      </c>
      <c r="C17" s="37" t="s">
        <v>35</v>
      </c>
      <c r="D17" s="5"/>
      <c r="E17" s="5"/>
      <c r="F17" s="72"/>
    </row>
    <row r="18" spans="1:6" ht="12" x14ac:dyDescent="0.2">
      <c r="A18" s="38">
        <v>6324</v>
      </c>
      <c r="B18" s="39" t="s">
        <v>36</v>
      </c>
      <c r="C18" s="40" t="s">
        <v>37</v>
      </c>
      <c r="D18" s="5"/>
      <c r="E18" s="5"/>
      <c r="F18" s="72"/>
    </row>
    <row r="19" spans="1:6" ht="12" x14ac:dyDescent="0.2">
      <c r="A19" s="35" t="s">
        <v>38</v>
      </c>
      <c r="B19" s="36" t="s">
        <v>39</v>
      </c>
      <c r="C19" s="37" t="s">
        <v>38</v>
      </c>
      <c r="D19" s="4">
        <f>D20+D25</f>
        <v>0</v>
      </c>
      <c r="E19" s="4">
        <f>E20+E25</f>
        <v>0</v>
      </c>
      <c r="F19" s="72"/>
    </row>
    <row r="20" spans="1:6" ht="12" x14ac:dyDescent="0.2">
      <c r="A20" s="38" t="s">
        <v>40</v>
      </c>
      <c r="B20" s="39" t="s">
        <v>41</v>
      </c>
      <c r="C20" s="40" t="s">
        <v>40</v>
      </c>
      <c r="D20" s="4">
        <f>SUM(D21:D24)</f>
        <v>0</v>
      </c>
      <c r="E20" s="4">
        <f>SUM(E21:E24)</f>
        <v>0</v>
      </c>
      <c r="F20" s="72"/>
    </row>
    <row r="21" spans="1:6" ht="12" x14ac:dyDescent="0.2">
      <c r="A21" s="38" t="s">
        <v>42</v>
      </c>
      <c r="B21" s="39" t="s">
        <v>43</v>
      </c>
      <c r="C21" s="40" t="s">
        <v>42</v>
      </c>
      <c r="D21" s="5"/>
      <c r="E21" s="5"/>
      <c r="F21" s="72"/>
    </row>
    <row r="22" spans="1:6" ht="12" x14ac:dyDescent="0.2">
      <c r="A22" s="38" t="s">
        <v>44</v>
      </c>
      <c r="B22" s="39" t="s">
        <v>45</v>
      </c>
      <c r="C22" s="40" t="s">
        <v>44</v>
      </c>
      <c r="D22" s="5"/>
      <c r="E22" s="5"/>
      <c r="F22" s="72"/>
    </row>
    <row r="23" spans="1:6" ht="22.8" x14ac:dyDescent="0.2">
      <c r="A23" s="38" t="s">
        <v>46</v>
      </c>
      <c r="B23" s="39" t="s">
        <v>47</v>
      </c>
      <c r="C23" s="40" t="s">
        <v>46</v>
      </c>
      <c r="D23" s="5"/>
      <c r="E23" s="5"/>
      <c r="F23" s="72"/>
    </row>
    <row r="24" spans="1:6" ht="12" x14ac:dyDescent="0.2">
      <c r="A24" s="38" t="s">
        <v>48</v>
      </c>
      <c r="B24" s="39" t="s">
        <v>49</v>
      </c>
      <c r="C24" s="40" t="s">
        <v>48</v>
      </c>
      <c r="D24" s="5"/>
      <c r="E24" s="5"/>
      <c r="F24" s="72"/>
    </row>
    <row r="25" spans="1:6" s="72" customFormat="1" ht="12" x14ac:dyDescent="0.2">
      <c r="A25" s="41" t="s">
        <v>50</v>
      </c>
      <c r="B25" s="42" t="s">
        <v>51</v>
      </c>
      <c r="C25" s="43" t="s">
        <v>50</v>
      </c>
      <c r="D25" s="4">
        <f>SUM(D26:D29)</f>
        <v>0</v>
      </c>
      <c r="E25" s="4">
        <f>SUM(E26:E29)</f>
        <v>0</v>
      </c>
    </row>
    <row r="26" spans="1:6" s="75" customFormat="1" ht="12" x14ac:dyDescent="0.2">
      <c r="A26" s="38" t="s">
        <v>52</v>
      </c>
      <c r="B26" s="39" t="s">
        <v>53</v>
      </c>
      <c r="C26" s="40" t="s">
        <v>52</v>
      </c>
      <c r="D26" s="5"/>
      <c r="E26" s="5"/>
      <c r="F26" s="72"/>
    </row>
    <row r="27" spans="1:6" s="75" customFormat="1" ht="12" x14ac:dyDescent="0.2">
      <c r="A27" s="38" t="s">
        <v>54</v>
      </c>
      <c r="B27" s="39" t="s">
        <v>55</v>
      </c>
      <c r="C27" s="40" t="s">
        <v>54</v>
      </c>
      <c r="D27" s="5"/>
      <c r="E27" s="5"/>
      <c r="F27" s="72"/>
    </row>
    <row r="28" spans="1:6" s="75" customFormat="1" ht="22.8" x14ac:dyDescent="0.2">
      <c r="A28" s="38" t="s">
        <v>56</v>
      </c>
      <c r="B28" s="39" t="s">
        <v>57</v>
      </c>
      <c r="C28" s="40" t="s">
        <v>56</v>
      </c>
      <c r="D28" s="5"/>
      <c r="E28" s="5"/>
      <c r="F28" s="72"/>
    </row>
    <row r="29" spans="1:6" s="75" customFormat="1" ht="22.8" x14ac:dyDescent="0.2">
      <c r="A29" s="38" t="s">
        <v>58</v>
      </c>
      <c r="B29" s="39" t="s">
        <v>59</v>
      </c>
      <c r="C29" s="40" t="s">
        <v>58</v>
      </c>
      <c r="D29" s="5"/>
      <c r="E29" s="5"/>
      <c r="F29" s="72"/>
    </row>
    <row r="30" spans="1:6" s="72" customFormat="1" ht="12" x14ac:dyDescent="0.2">
      <c r="A30" s="44" t="s">
        <v>60</v>
      </c>
      <c r="B30" s="45" t="s">
        <v>61</v>
      </c>
      <c r="C30" s="43" t="s">
        <v>60</v>
      </c>
      <c r="D30" s="4">
        <f>SUM(D31:D34)</f>
        <v>0</v>
      </c>
      <c r="E30" s="4">
        <f>SUM(E31:E34)</f>
        <v>0</v>
      </c>
    </row>
    <row r="31" spans="1:6" s="72" customFormat="1" ht="12" x14ac:dyDescent="0.2">
      <c r="A31" s="44">
        <v>6391</v>
      </c>
      <c r="B31" s="45" t="s">
        <v>62</v>
      </c>
      <c r="C31" s="43" t="s">
        <v>63</v>
      </c>
      <c r="D31" s="6"/>
      <c r="E31" s="6"/>
    </row>
    <row r="32" spans="1:6" s="72" customFormat="1" ht="12" x14ac:dyDescent="0.2">
      <c r="A32" s="44">
        <v>6392</v>
      </c>
      <c r="B32" s="45" t="s">
        <v>64</v>
      </c>
      <c r="C32" s="43" t="s">
        <v>65</v>
      </c>
      <c r="D32" s="6"/>
      <c r="E32" s="6"/>
    </row>
    <row r="33" spans="1:6" s="72" customFormat="1" ht="22.8" x14ac:dyDescent="0.2">
      <c r="A33" s="44">
        <v>6393</v>
      </c>
      <c r="B33" s="45" t="s">
        <v>66</v>
      </c>
      <c r="C33" s="43" t="s">
        <v>67</v>
      </c>
      <c r="D33" s="6"/>
      <c r="E33" s="6"/>
    </row>
    <row r="34" spans="1:6" s="72" customFormat="1" ht="22.8" x14ac:dyDescent="0.2">
      <c r="A34" s="44">
        <v>6394</v>
      </c>
      <c r="B34" s="45" t="s">
        <v>68</v>
      </c>
      <c r="C34" s="43" t="s">
        <v>69</v>
      </c>
      <c r="D34" s="6"/>
      <c r="E34" s="6"/>
    </row>
    <row r="35" spans="1:6" ht="22.8" x14ac:dyDescent="0.2">
      <c r="A35" s="32">
        <v>671</v>
      </c>
      <c r="B35" s="46" t="s">
        <v>70</v>
      </c>
      <c r="C35" s="47" t="s">
        <v>71</v>
      </c>
      <c r="D35" s="4">
        <f>SUM(D36:D38)</f>
        <v>0</v>
      </c>
      <c r="E35" s="4">
        <f>SUM(E36:E38)</f>
        <v>0</v>
      </c>
      <c r="F35" s="72"/>
    </row>
    <row r="36" spans="1:6" ht="12" x14ac:dyDescent="0.2">
      <c r="A36" s="48">
        <v>6711</v>
      </c>
      <c r="B36" s="39" t="s">
        <v>72</v>
      </c>
      <c r="C36" s="47" t="s">
        <v>73</v>
      </c>
      <c r="D36" s="7"/>
      <c r="E36" s="7"/>
      <c r="F36" s="72"/>
    </row>
    <row r="37" spans="1:6" ht="22.8" x14ac:dyDescent="0.2">
      <c r="A37" s="48">
        <v>6712</v>
      </c>
      <c r="B37" s="49" t="s">
        <v>74</v>
      </c>
      <c r="C37" s="47" t="s">
        <v>75</v>
      </c>
      <c r="D37" s="7"/>
      <c r="E37" s="7"/>
      <c r="F37" s="72"/>
    </row>
    <row r="38" spans="1:6" ht="22.8" x14ac:dyDescent="0.2">
      <c r="A38" s="48" t="s">
        <v>76</v>
      </c>
      <c r="B38" s="39" t="s">
        <v>77</v>
      </c>
      <c r="C38" s="47" t="s">
        <v>76</v>
      </c>
      <c r="D38" s="7"/>
      <c r="E38" s="7"/>
      <c r="F38" s="72"/>
    </row>
    <row r="39" spans="1:6" s="73" customFormat="1" ht="12" x14ac:dyDescent="0.25">
      <c r="A39" s="32">
        <v>8</v>
      </c>
      <c r="B39" s="36" t="s">
        <v>78</v>
      </c>
      <c r="C39" s="34" t="s">
        <v>79</v>
      </c>
      <c r="D39" s="3">
        <f>D40</f>
        <v>0</v>
      </c>
      <c r="E39" s="3">
        <f>E40</f>
        <v>0</v>
      </c>
      <c r="F39" s="72"/>
    </row>
    <row r="40" spans="1:6" ht="22.8" x14ac:dyDescent="0.2">
      <c r="A40" s="48">
        <v>841</v>
      </c>
      <c r="B40" s="50" t="s">
        <v>80</v>
      </c>
      <c r="C40" s="47" t="s">
        <v>81</v>
      </c>
      <c r="D40" s="4">
        <f>SUM(D41:D42)</f>
        <v>0</v>
      </c>
      <c r="E40" s="4">
        <f>SUM(E41:E42)</f>
        <v>0</v>
      </c>
      <c r="F40" s="72"/>
    </row>
    <row r="41" spans="1:6" ht="12" x14ac:dyDescent="0.2">
      <c r="A41" s="48">
        <v>8413</v>
      </c>
      <c r="B41" s="50" t="s">
        <v>82</v>
      </c>
      <c r="C41" s="47" t="s">
        <v>83</v>
      </c>
      <c r="D41" s="7"/>
      <c r="E41" s="7"/>
      <c r="F41" s="72"/>
    </row>
    <row r="42" spans="1:6" ht="12" x14ac:dyDescent="0.2">
      <c r="A42" s="48">
        <v>8414</v>
      </c>
      <c r="B42" s="50" t="s">
        <v>84</v>
      </c>
      <c r="C42" s="47" t="s">
        <v>85</v>
      </c>
      <c r="D42" s="7"/>
      <c r="E42" s="7"/>
      <c r="F42" s="72"/>
    </row>
    <row r="43" spans="1:6" s="71" customFormat="1" ht="40.799999999999997" x14ac:dyDescent="0.25">
      <c r="A43" s="127" t="s">
        <v>86</v>
      </c>
      <c r="B43" s="128"/>
      <c r="C43" s="95"/>
      <c r="D43" s="2" t="s">
        <v>12</v>
      </c>
      <c r="E43" s="97" t="s">
        <v>13</v>
      </c>
    </row>
    <row r="44" spans="1:6" ht="12.75" customHeight="1" x14ac:dyDescent="0.2">
      <c r="A44" s="32">
        <v>3</v>
      </c>
      <c r="B44" s="33" t="s">
        <v>87</v>
      </c>
      <c r="C44" s="47" t="s">
        <v>10</v>
      </c>
      <c r="D44" s="4">
        <f>D45+D56+D94+D113+D122+D154+D165</f>
        <v>0</v>
      </c>
      <c r="E44" s="4">
        <f>E45+E56+E94+E113+E122+E154+E165</f>
        <v>0</v>
      </c>
    </row>
    <row r="45" spans="1:6" ht="12.75" customHeight="1" x14ac:dyDescent="0.2">
      <c r="A45" s="48">
        <v>31</v>
      </c>
      <c r="B45" s="50" t="s">
        <v>88</v>
      </c>
      <c r="C45" s="47" t="s">
        <v>89</v>
      </c>
      <c r="D45" s="4">
        <f t="shared" ref="D45:E45" si="0">D46+D51+D52</f>
        <v>0</v>
      </c>
      <c r="E45" s="4">
        <f t="shared" si="0"/>
        <v>0</v>
      </c>
    </row>
    <row r="46" spans="1:6" ht="12.75" customHeight="1" x14ac:dyDescent="0.2">
      <c r="A46" s="48">
        <v>311</v>
      </c>
      <c r="B46" s="50" t="s">
        <v>90</v>
      </c>
      <c r="C46" s="47" t="s">
        <v>91</v>
      </c>
      <c r="D46" s="4">
        <f t="shared" ref="D46:E46" si="1">SUM(D47:D50)</f>
        <v>0</v>
      </c>
      <c r="E46" s="4">
        <f t="shared" si="1"/>
        <v>0</v>
      </c>
    </row>
    <row r="47" spans="1:6" ht="12.75" customHeight="1" x14ac:dyDescent="0.2">
      <c r="A47" s="48">
        <v>3111</v>
      </c>
      <c r="B47" s="50" t="s">
        <v>92</v>
      </c>
      <c r="C47" s="47" t="s">
        <v>93</v>
      </c>
      <c r="D47" s="7"/>
      <c r="E47" s="7"/>
    </row>
    <row r="48" spans="1:6" ht="12.75" customHeight="1" x14ac:dyDescent="0.2">
      <c r="A48" s="48">
        <v>3112</v>
      </c>
      <c r="B48" s="50" t="s">
        <v>94</v>
      </c>
      <c r="C48" s="47" t="s">
        <v>95</v>
      </c>
      <c r="D48" s="7"/>
      <c r="E48" s="7"/>
    </row>
    <row r="49" spans="1:5" ht="12.75" customHeight="1" x14ac:dyDescent="0.2">
      <c r="A49" s="48">
        <v>3113</v>
      </c>
      <c r="B49" s="39" t="s">
        <v>96</v>
      </c>
      <c r="C49" s="47" t="s">
        <v>97</v>
      </c>
      <c r="D49" s="7"/>
      <c r="E49" s="7"/>
    </row>
    <row r="50" spans="1:5" ht="12.75" customHeight="1" x14ac:dyDescent="0.2">
      <c r="A50" s="48">
        <v>3114</v>
      </c>
      <c r="B50" s="39" t="s">
        <v>98</v>
      </c>
      <c r="C50" s="47" t="s">
        <v>99</v>
      </c>
      <c r="D50" s="7"/>
      <c r="E50" s="7"/>
    </row>
    <row r="51" spans="1:5" ht="12.75" customHeight="1" x14ac:dyDescent="0.2">
      <c r="A51" s="48">
        <v>312</v>
      </c>
      <c r="B51" s="39" t="s">
        <v>100</v>
      </c>
      <c r="C51" s="47" t="s">
        <v>101</v>
      </c>
      <c r="D51" s="7"/>
      <c r="E51" s="7"/>
    </row>
    <row r="52" spans="1:5" ht="12.75" customHeight="1" x14ac:dyDescent="0.2">
      <c r="A52" s="48">
        <v>313</v>
      </c>
      <c r="B52" s="39" t="s">
        <v>102</v>
      </c>
      <c r="C52" s="47" t="s">
        <v>103</v>
      </c>
      <c r="D52" s="4">
        <f t="shared" ref="D52:E52" si="2">SUM(D53:D55)</f>
        <v>0</v>
      </c>
      <c r="E52" s="4">
        <f t="shared" si="2"/>
        <v>0</v>
      </c>
    </row>
    <row r="53" spans="1:5" ht="12.75" customHeight="1" x14ac:dyDescent="0.2">
      <c r="A53" s="48">
        <v>3131</v>
      </c>
      <c r="B53" s="39" t="s">
        <v>104</v>
      </c>
      <c r="C53" s="47" t="s">
        <v>105</v>
      </c>
      <c r="D53" s="7"/>
      <c r="E53" s="7"/>
    </row>
    <row r="54" spans="1:5" ht="12.75" customHeight="1" x14ac:dyDescent="0.2">
      <c r="A54" s="48">
        <v>3132</v>
      </c>
      <c r="B54" s="39" t="s">
        <v>106</v>
      </c>
      <c r="C54" s="47" t="s">
        <v>107</v>
      </c>
      <c r="D54" s="7"/>
      <c r="E54" s="7"/>
    </row>
    <row r="55" spans="1:5" ht="12.75" customHeight="1" x14ac:dyDescent="0.2">
      <c r="A55" s="48">
        <v>3133</v>
      </c>
      <c r="B55" s="50" t="s">
        <v>108</v>
      </c>
      <c r="C55" s="47" t="s">
        <v>109</v>
      </c>
      <c r="D55" s="7"/>
      <c r="E55" s="7"/>
    </row>
    <row r="56" spans="1:5" ht="12.75" customHeight="1" x14ac:dyDescent="0.2">
      <c r="A56" s="38">
        <v>32</v>
      </c>
      <c r="B56" s="39" t="s">
        <v>110</v>
      </c>
      <c r="C56" s="47" t="s">
        <v>111</v>
      </c>
      <c r="D56" s="4">
        <f>D57+D62+D70+D80+D81+D86</f>
        <v>0</v>
      </c>
      <c r="E56" s="4">
        <f>E57+E62+E70+E80+E81+E86</f>
        <v>0</v>
      </c>
    </row>
    <row r="57" spans="1:5" ht="12.75" customHeight="1" x14ac:dyDescent="0.2">
      <c r="A57" s="48">
        <v>321</v>
      </c>
      <c r="B57" s="50" t="s">
        <v>112</v>
      </c>
      <c r="C57" s="47" t="s">
        <v>113</v>
      </c>
      <c r="D57" s="4">
        <f t="shared" ref="D57:E57" si="3">SUM(D58:D61)</f>
        <v>0</v>
      </c>
      <c r="E57" s="4">
        <f t="shared" si="3"/>
        <v>0</v>
      </c>
    </row>
    <row r="58" spans="1:5" ht="12.75" customHeight="1" x14ac:dyDescent="0.2">
      <c r="A58" s="48">
        <v>3211</v>
      </c>
      <c r="B58" s="50" t="s">
        <v>114</v>
      </c>
      <c r="C58" s="47" t="s">
        <v>115</v>
      </c>
      <c r="D58" s="7"/>
      <c r="E58" s="7"/>
    </row>
    <row r="59" spans="1:5" ht="12.75" customHeight="1" x14ac:dyDescent="0.2">
      <c r="A59" s="48">
        <v>3212</v>
      </c>
      <c r="B59" s="50" t="s">
        <v>116</v>
      </c>
      <c r="C59" s="47" t="s">
        <v>117</v>
      </c>
      <c r="D59" s="7"/>
      <c r="E59" s="7"/>
    </row>
    <row r="60" spans="1:5" ht="12.75" customHeight="1" x14ac:dyDescent="0.2">
      <c r="A60" s="48">
        <v>3213</v>
      </c>
      <c r="B60" s="50" t="s">
        <v>118</v>
      </c>
      <c r="C60" s="47" t="s">
        <v>119</v>
      </c>
      <c r="D60" s="7"/>
      <c r="E60" s="7"/>
    </row>
    <row r="61" spans="1:5" ht="12.75" customHeight="1" x14ac:dyDescent="0.2">
      <c r="A61" s="48">
        <v>3214</v>
      </c>
      <c r="B61" s="50" t="s">
        <v>120</v>
      </c>
      <c r="C61" s="47" t="s">
        <v>121</v>
      </c>
      <c r="D61" s="7"/>
      <c r="E61" s="7"/>
    </row>
    <row r="62" spans="1:5" ht="12.75" customHeight="1" x14ac:dyDescent="0.2">
      <c r="A62" s="48">
        <v>322</v>
      </c>
      <c r="B62" s="50" t="s">
        <v>122</v>
      </c>
      <c r="C62" s="47" t="s">
        <v>123</v>
      </c>
      <c r="D62" s="4">
        <f t="shared" ref="D62:E62" si="4">SUM(D63:D69)</f>
        <v>0</v>
      </c>
      <c r="E62" s="4">
        <f t="shared" si="4"/>
        <v>0</v>
      </c>
    </row>
    <row r="63" spans="1:5" ht="12.75" customHeight="1" x14ac:dyDescent="0.2">
      <c r="A63" s="48">
        <v>3221</v>
      </c>
      <c r="B63" s="50" t="s">
        <v>124</v>
      </c>
      <c r="C63" s="47" t="s">
        <v>125</v>
      </c>
      <c r="D63" s="7"/>
      <c r="E63" s="7"/>
    </row>
    <row r="64" spans="1:5" ht="12.75" customHeight="1" x14ac:dyDescent="0.2">
      <c r="A64" s="48">
        <v>3222</v>
      </c>
      <c r="B64" s="50" t="s">
        <v>126</v>
      </c>
      <c r="C64" s="47" t="s">
        <v>127</v>
      </c>
      <c r="D64" s="7"/>
      <c r="E64" s="7"/>
    </row>
    <row r="65" spans="1:5" ht="12.75" customHeight="1" x14ac:dyDescent="0.2">
      <c r="A65" s="48">
        <v>3223</v>
      </c>
      <c r="B65" s="39" t="s">
        <v>128</v>
      </c>
      <c r="C65" s="47" t="s">
        <v>129</v>
      </c>
      <c r="D65" s="7"/>
      <c r="E65" s="7"/>
    </row>
    <row r="66" spans="1:5" ht="12.75" customHeight="1" x14ac:dyDescent="0.2">
      <c r="A66" s="48">
        <v>3224</v>
      </c>
      <c r="B66" s="39" t="s">
        <v>130</v>
      </c>
      <c r="C66" s="47" t="s">
        <v>131</v>
      </c>
      <c r="D66" s="7"/>
      <c r="E66" s="7"/>
    </row>
    <row r="67" spans="1:5" ht="12.75" customHeight="1" x14ac:dyDescent="0.2">
      <c r="A67" s="48">
        <v>3225</v>
      </c>
      <c r="B67" s="39" t="s">
        <v>132</v>
      </c>
      <c r="C67" s="47" t="s">
        <v>133</v>
      </c>
      <c r="D67" s="7"/>
      <c r="E67" s="7"/>
    </row>
    <row r="68" spans="1:5" ht="12.75" customHeight="1" x14ac:dyDescent="0.2">
      <c r="A68" s="48">
        <v>3226</v>
      </c>
      <c r="B68" s="39" t="s">
        <v>134</v>
      </c>
      <c r="C68" s="47" t="s">
        <v>135</v>
      </c>
      <c r="D68" s="7"/>
      <c r="E68" s="7"/>
    </row>
    <row r="69" spans="1:5" ht="12.75" customHeight="1" x14ac:dyDescent="0.2">
      <c r="A69" s="48">
        <v>3227</v>
      </c>
      <c r="B69" s="39" t="s">
        <v>136</v>
      </c>
      <c r="C69" s="47" t="s">
        <v>137</v>
      </c>
      <c r="D69" s="7"/>
      <c r="E69" s="7"/>
    </row>
    <row r="70" spans="1:5" ht="12.75" customHeight="1" x14ac:dyDescent="0.2">
      <c r="A70" s="48">
        <v>323</v>
      </c>
      <c r="B70" s="39" t="s">
        <v>138</v>
      </c>
      <c r="C70" s="47" t="s">
        <v>139</v>
      </c>
      <c r="D70" s="4">
        <f t="shared" ref="D70:E70" si="5">SUM(D71:D79)</f>
        <v>0</v>
      </c>
      <c r="E70" s="4">
        <f t="shared" si="5"/>
        <v>0</v>
      </c>
    </row>
    <row r="71" spans="1:5" ht="12.75" customHeight="1" x14ac:dyDescent="0.2">
      <c r="A71" s="48">
        <v>3231</v>
      </c>
      <c r="B71" s="39" t="s">
        <v>140</v>
      </c>
      <c r="C71" s="47" t="s">
        <v>141</v>
      </c>
      <c r="D71" s="7"/>
      <c r="E71" s="7"/>
    </row>
    <row r="72" spans="1:5" ht="12.75" customHeight="1" x14ac:dyDescent="0.2">
      <c r="A72" s="48">
        <v>3232</v>
      </c>
      <c r="B72" s="39" t="s">
        <v>142</v>
      </c>
      <c r="C72" s="47" t="s">
        <v>143</v>
      </c>
      <c r="D72" s="7"/>
      <c r="E72" s="7"/>
    </row>
    <row r="73" spans="1:5" ht="12.75" customHeight="1" x14ac:dyDescent="0.2">
      <c r="A73" s="48">
        <v>3233</v>
      </c>
      <c r="B73" s="39" t="s">
        <v>144</v>
      </c>
      <c r="C73" s="47" t="s">
        <v>145</v>
      </c>
      <c r="D73" s="7"/>
      <c r="E73" s="7"/>
    </row>
    <row r="74" spans="1:5" ht="12.75" customHeight="1" x14ac:dyDescent="0.2">
      <c r="A74" s="48">
        <v>3234</v>
      </c>
      <c r="B74" s="39" t="s">
        <v>146</v>
      </c>
      <c r="C74" s="47" t="s">
        <v>147</v>
      </c>
      <c r="D74" s="7"/>
      <c r="E74" s="7"/>
    </row>
    <row r="75" spans="1:5" ht="12.75" customHeight="1" x14ac:dyDescent="0.2">
      <c r="A75" s="48">
        <v>3235</v>
      </c>
      <c r="B75" s="50" t="s">
        <v>148</v>
      </c>
      <c r="C75" s="47" t="s">
        <v>149</v>
      </c>
      <c r="D75" s="7"/>
      <c r="E75" s="7"/>
    </row>
    <row r="76" spans="1:5" ht="12.75" customHeight="1" x14ac:dyDescent="0.2">
      <c r="A76" s="48">
        <v>3236</v>
      </c>
      <c r="B76" s="50" t="s">
        <v>150</v>
      </c>
      <c r="C76" s="47" t="s">
        <v>151</v>
      </c>
      <c r="D76" s="7"/>
      <c r="E76" s="7"/>
    </row>
    <row r="77" spans="1:5" ht="12.75" customHeight="1" x14ac:dyDescent="0.2">
      <c r="A77" s="48">
        <v>3237</v>
      </c>
      <c r="B77" s="50" t="s">
        <v>152</v>
      </c>
      <c r="C77" s="47" t="s">
        <v>153</v>
      </c>
      <c r="D77" s="7"/>
      <c r="E77" s="7"/>
    </row>
    <row r="78" spans="1:5" ht="12.75" customHeight="1" x14ac:dyDescent="0.2">
      <c r="A78" s="48">
        <v>3238</v>
      </c>
      <c r="B78" s="50" t="s">
        <v>154</v>
      </c>
      <c r="C78" s="47" t="s">
        <v>155</v>
      </c>
      <c r="D78" s="7"/>
      <c r="E78" s="7"/>
    </row>
    <row r="79" spans="1:5" ht="12.75" customHeight="1" x14ac:dyDescent="0.2">
      <c r="A79" s="48">
        <v>3239</v>
      </c>
      <c r="B79" s="50" t="s">
        <v>156</v>
      </c>
      <c r="C79" s="47" t="s">
        <v>157</v>
      </c>
      <c r="D79" s="7"/>
      <c r="E79" s="7"/>
    </row>
    <row r="80" spans="1:5" ht="12.75" customHeight="1" x14ac:dyDescent="0.2">
      <c r="A80" s="48">
        <v>324</v>
      </c>
      <c r="B80" s="50" t="s">
        <v>158</v>
      </c>
      <c r="C80" s="47" t="s">
        <v>159</v>
      </c>
      <c r="D80" s="7"/>
      <c r="E80" s="7"/>
    </row>
    <row r="81" spans="1:5" ht="22.8" x14ac:dyDescent="0.2">
      <c r="A81" s="38" t="s">
        <v>160</v>
      </c>
      <c r="B81" s="39" t="s">
        <v>161</v>
      </c>
      <c r="C81" s="40" t="s">
        <v>160</v>
      </c>
      <c r="D81" s="4">
        <f>SUM(D82:D85)</f>
        <v>0</v>
      </c>
      <c r="E81" s="4">
        <f>SUM(E82:E85)</f>
        <v>0</v>
      </c>
    </row>
    <row r="82" spans="1:5" ht="12" x14ac:dyDescent="0.2">
      <c r="A82" s="38" t="s">
        <v>162</v>
      </c>
      <c r="B82" s="39" t="s">
        <v>163</v>
      </c>
      <c r="C82" s="40" t="s">
        <v>162</v>
      </c>
      <c r="D82" s="5"/>
      <c r="E82" s="5"/>
    </row>
    <row r="83" spans="1:5" ht="12.75" customHeight="1" x14ac:dyDescent="0.2">
      <c r="A83" s="38" t="s">
        <v>164</v>
      </c>
      <c r="B83" s="39" t="s">
        <v>165</v>
      </c>
      <c r="C83" s="40" t="s">
        <v>164</v>
      </c>
      <c r="D83" s="5"/>
      <c r="E83" s="5"/>
    </row>
    <row r="84" spans="1:5" ht="12" x14ac:dyDescent="0.2">
      <c r="A84" s="38" t="s">
        <v>166</v>
      </c>
      <c r="B84" s="39" t="s">
        <v>167</v>
      </c>
      <c r="C84" s="40" t="s">
        <v>166</v>
      </c>
      <c r="D84" s="5"/>
      <c r="E84" s="5"/>
    </row>
    <row r="85" spans="1:5" ht="12" x14ac:dyDescent="0.2">
      <c r="A85" s="38" t="s">
        <v>168</v>
      </c>
      <c r="B85" s="39" t="s">
        <v>169</v>
      </c>
      <c r="C85" s="40" t="s">
        <v>168</v>
      </c>
      <c r="D85" s="5"/>
      <c r="E85" s="5"/>
    </row>
    <row r="86" spans="1:5" ht="12.75" customHeight="1" x14ac:dyDescent="0.2">
      <c r="A86" s="48">
        <v>329</v>
      </c>
      <c r="B86" s="50" t="s">
        <v>170</v>
      </c>
      <c r="C86" s="47" t="s">
        <v>171</v>
      </c>
      <c r="D86" s="4">
        <f t="shared" ref="D86:E86" si="6">SUM(D87:D93)</f>
        <v>0</v>
      </c>
      <c r="E86" s="4">
        <f t="shared" si="6"/>
        <v>0</v>
      </c>
    </row>
    <row r="87" spans="1:5" ht="12.75" customHeight="1" x14ac:dyDescent="0.2">
      <c r="A87" s="48">
        <v>3291</v>
      </c>
      <c r="B87" s="51" t="s">
        <v>172</v>
      </c>
      <c r="C87" s="47" t="s">
        <v>173</v>
      </c>
      <c r="D87" s="7"/>
      <c r="E87" s="7"/>
    </row>
    <row r="88" spans="1:5" ht="12.75" customHeight="1" x14ac:dyDescent="0.2">
      <c r="A88" s="48">
        <v>3292</v>
      </c>
      <c r="B88" s="50" t="s">
        <v>174</v>
      </c>
      <c r="C88" s="47" t="s">
        <v>175</v>
      </c>
      <c r="D88" s="7"/>
      <c r="E88" s="7"/>
    </row>
    <row r="89" spans="1:5" ht="12.75" customHeight="1" x14ac:dyDescent="0.2">
      <c r="A89" s="48">
        <v>3293</v>
      </c>
      <c r="B89" s="50" t="s">
        <v>176</v>
      </c>
      <c r="C89" s="47" t="s">
        <v>177</v>
      </c>
      <c r="D89" s="7"/>
      <c r="E89" s="7"/>
    </row>
    <row r="90" spans="1:5" ht="12.75" customHeight="1" x14ac:dyDescent="0.2">
      <c r="A90" s="48">
        <v>3294</v>
      </c>
      <c r="B90" s="50" t="s">
        <v>178</v>
      </c>
      <c r="C90" s="47" t="s">
        <v>179</v>
      </c>
      <c r="D90" s="7"/>
      <c r="E90" s="7"/>
    </row>
    <row r="91" spans="1:5" ht="12.75" customHeight="1" x14ac:dyDescent="0.2">
      <c r="A91" s="48">
        <v>3295</v>
      </c>
      <c r="B91" s="50" t="s">
        <v>180</v>
      </c>
      <c r="C91" s="47" t="s">
        <v>181</v>
      </c>
      <c r="D91" s="7"/>
      <c r="E91" s="7"/>
    </row>
    <row r="92" spans="1:5" ht="12.75" customHeight="1" x14ac:dyDescent="0.2">
      <c r="A92" s="48" t="s">
        <v>182</v>
      </c>
      <c r="B92" s="50" t="s">
        <v>183</v>
      </c>
      <c r="C92" s="47" t="s">
        <v>182</v>
      </c>
      <c r="D92" s="7"/>
      <c r="E92" s="7"/>
    </row>
    <row r="93" spans="1:5" ht="12.75" customHeight="1" x14ac:dyDescent="0.2">
      <c r="A93" s="48">
        <v>3299</v>
      </c>
      <c r="B93" s="50" t="s">
        <v>184</v>
      </c>
      <c r="C93" s="47" t="s">
        <v>185</v>
      </c>
      <c r="D93" s="7"/>
      <c r="E93" s="7"/>
    </row>
    <row r="94" spans="1:5" ht="12.75" customHeight="1" x14ac:dyDescent="0.2">
      <c r="A94" s="48">
        <v>34</v>
      </c>
      <c r="B94" s="51" t="s">
        <v>186</v>
      </c>
      <c r="C94" s="47" t="s">
        <v>187</v>
      </c>
      <c r="D94" s="4">
        <f t="shared" ref="D94:E94" si="7">D95+D100+D108</f>
        <v>0</v>
      </c>
      <c r="E94" s="4">
        <f t="shared" si="7"/>
        <v>0</v>
      </c>
    </row>
    <row r="95" spans="1:5" ht="12.75" customHeight="1" x14ac:dyDescent="0.2">
      <c r="A95" s="48">
        <v>341</v>
      </c>
      <c r="B95" s="50" t="s">
        <v>188</v>
      </c>
      <c r="C95" s="47" t="s">
        <v>189</v>
      </c>
      <c r="D95" s="4">
        <f t="shared" ref="D95:E95" si="8">SUM(D96:D99)</f>
        <v>0</v>
      </c>
      <c r="E95" s="4">
        <f t="shared" si="8"/>
        <v>0</v>
      </c>
    </row>
    <row r="96" spans="1:5" ht="12.75" customHeight="1" x14ac:dyDescent="0.2">
      <c r="A96" s="48">
        <v>3411</v>
      </c>
      <c r="B96" s="50" t="s">
        <v>190</v>
      </c>
      <c r="C96" s="47" t="s">
        <v>191</v>
      </c>
      <c r="D96" s="7"/>
      <c r="E96" s="7"/>
    </row>
    <row r="97" spans="1:5" ht="12.75" customHeight="1" x14ac:dyDescent="0.2">
      <c r="A97" s="48">
        <v>3412</v>
      </c>
      <c r="B97" s="50" t="s">
        <v>192</v>
      </c>
      <c r="C97" s="47" t="s">
        <v>193</v>
      </c>
      <c r="D97" s="7"/>
      <c r="E97" s="7"/>
    </row>
    <row r="98" spans="1:5" ht="12.75" customHeight="1" x14ac:dyDescent="0.2">
      <c r="A98" s="48">
        <v>3413</v>
      </c>
      <c r="B98" s="50" t="s">
        <v>194</v>
      </c>
      <c r="C98" s="47" t="s">
        <v>195</v>
      </c>
      <c r="D98" s="7"/>
      <c r="E98" s="7"/>
    </row>
    <row r="99" spans="1:5" ht="12.75" customHeight="1" x14ac:dyDescent="0.2">
      <c r="A99" s="48">
        <v>3419</v>
      </c>
      <c r="B99" s="50" t="s">
        <v>196</v>
      </c>
      <c r="C99" s="47" t="s">
        <v>197</v>
      </c>
      <c r="D99" s="7"/>
      <c r="E99" s="7"/>
    </row>
    <row r="100" spans="1:5" ht="12.75" customHeight="1" x14ac:dyDescent="0.2">
      <c r="A100" s="48">
        <v>342</v>
      </c>
      <c r="B100" s="50" t="s">
        <v>198</v>
      </c>
      <c r="C100" s="47" t="s">
        <v>199</v>
      </c>
      <c r="D100" s="4">
        <f t="shared" ref="D100:E100" si="9">SUM(D101:D107)</f>
        <v>0</v>
      </c>
      <c r="E100" s="4">
        <f t="shared" si="9"/>
        <v>0</v>
      </c>
    </row>
    <row r="101" spans="1:5" ht="22.8" x14ac:dyDescent="0.2">
      <c r="A101" s="48">
        <v>3421</v>
      </c>
      <c r="B101" s="50" t="s">
        <v>200</v>
      </c>
      <c r="C101" s="47" t="s">
        <v>201</v>
      </c>
      <c r="D101" s="7"/>
      <c r="E101" s="7"/>
    </row>
    <row r="102" spans="1:5" ht="22.8" x14ac:dyDescent="0.2">
      <c r="A102" s="48">
        <v>3422</v>
      </c>
      <c r="B102" s="51" t="s">
        <v>202</v>
      </c>
      <c r="C102" s="47" t="s">
        <v>203</v>
      </c>
      <c r="D102" s="7"/>
      <c r="E102" s="7"/>
    </row>
    <row r="103" spans="1:5" ht="22.8" x14ac:dyDescent="0.2">
      <c r="A103" s="48">
        <v>3423</v>
      </c>
      <c r="B103" s="51" t="s">
        <v>204</v>
      </c>
      <c r="C103" s="47" t="s">
        <v>205</v>
      </c>
      <c r="D103" s="7"/>
      <c r="E103" s="7"/>
    </row>
    <row r="104" spans="1:5" ht="12.75" customHeight="1" x14ac:dyDescent="0.2">
      <c r="A104" s="48">
        <v>3425</v>
      </c>
      <c r="B104" s="50" t="s">
        <v>206</v>
      </c>
      <c r="C104" s="47" t="s">
        <v>207</v>
      </c>
      <c r="D104" s="7"/>
      <c r="E104" s="7"/>
    </row>
    <row r="105" spans="1:5" ht="12" x14ac:dyDescent="0.2">
      <c r="A105" s="48">
        <v>3426</v>
      </c>
      <c r="B105" s="50" t="s">
        <v>208</v>
      </c>
      <c r="C105" s="47" t="s">
        <v>209</v>
      </c>
      <c r="D105" s="7"/>
      <c r="E105" s="7"/>
    </row>
    <row r="106" spans="1:5" ht="22.8" x14ac:dyDescent="0.2">
      <c r="A106" s="48">
        <v>3427</v>
      </c>
      <c r="B106" s="50" t="s">
        <v>210</v>
      </c>
      <c r="C106" s="47" t="s">
        <v>211</v>
      </c>
      <c r="D106" s="7"/>
      <c r="E106" s="7"/>
    </row>
    <row r="107" spans="1:5" ht="12.75" customHeight="1" x14ac:dyDescent="0.2">
      <c r="A107" s="48">
        <v>3428</v>
      </c>
      <c r="B107" s="50" t="s">
        <v>212</v>
      </c>
      <c r="C107" s="47" t="s">
        <v>213</v>
      </c>
      <c r="D107" s="7"/>
      <c r="E107" s="7"/>
    </row>
    <row r="108" spans="1:5" ht="12.75" customHeight="1" x14ac:dyDescent="0.2">
      <c r="A108" s="48">
        <v>343</v>
      </c>
      <c r="B108" s="39" t="s">
        <v>214</v>
      </c>
      <c r="C108" s="47" t="s">
        <v>215</v>
      </c>
      <c r="D108" s="4">
        <f t="shared" ref="D108:E108" si="10">SUM(D109:D112)</f>
        <v>0</v>
      </c>
      <c r="E108" s="4">
        <f t="shared" si="10"/>
        <v>0</v>
      </c>
    </row>
    <row r="109" spans="1:5" ht="12.75" customHeight="1" x14ac:dyDescent="0.2">
      <c r="A109" s="48">
        <v>3431</v>
      </c>
      <c r="B109" s="49" t="s">
        <v>216</v>
      </c>
      <c r="C109" s="47" t="s">
        <v>217</v>
      </c>
      <c r="D109" s="7"/>
      <c r="E109" s="7"/>
    </row>
    <row r="110" spans="1:5" ht="12.75" customHeight="1" x14ac:dyDescent="0.2">
      <c r="A110" s="48">
        <v>3432</v>
      </c>
      <c r="B110" s="39" t="s">
        <v>218</v>
      </c>
      <c r="C110" s="47" t="s">
        <v>219</v>
      </c>
      <c r="D110" s="7"/>
      <c r="E110" s="7"/>
    </row>
    <row r="111" spans="1:5" ht="12.75" customHeight="1" x14ac:dyDescent="0.2">
      <c r="A111" s="48">
        <v>3433</v>
      </c>
      <c r="B111" s="39" t="s">
        <v>220</v>
      </c>
      <c r="C111" s="47" t="s">
        <v>221</v>
      </c>
      <c r="D111" s="7"/>
      <c r="E111" s="7"/>
    </row>
    <row r="112" spans="1:5" ht="12.75" customHeight="1" x14ac:dyDescent="0.2">
      <c r="A112" s="48">
        <v>3434</v>
      </c>
      <c r="B112" s="39" t="s">
        <v>222</v>
      </c>
      <c r="C112" s="47" t="s">
        <v>223</v>
      </c>
      <c r="D112" s="7"/>
      <c r="E112" s="7"/>
    </row>
    <row r="113" spans="1:5" ht="12.75" customHeight="1" x14ac:dyDescent="0.2">
      <c r="A113" s="48">
        <v>35</v>
      </c>
      <c r="B113" s="39" t="s">
        <v>224</v>
      </c>
      <c r="C113" s="47" t="s">
        <v>225</v>
      </c>
      <c r="D113" s="4">
        <f t="shared" ref="D113:E113" si="11">D114+D117+D121</f>
        <v>0</v>
      </c>
      <c r="E113" s="4">
        <f t="shared" si="11"/>
        <v>0</v>
      </c>
    </row>
    <row r="114" spans="1:5" ht="22.8" x14ac:dyDescent="0.2">
      <c r="A114" s="48">
        <v>351</v>
      </c>
      <c r="B114" s="39" t="s">
        <v>226</v>
      </c>
      <c r="C114" s="47" t="s">
        <v>227</v>
      </c>
      <c r="D114" s="4">
        <f t="shared" ref="D114:E114" si="12">SUM(D115:D116)</f>
        <v>0</v>
      </c>
      <c r="E114" s="4">
        <f t="shared" si="12"/>
        <v>0</v>
      </c>
    </row>
    <row r="115" spans="1:5" ht="12" x14ac:dyDescent="0.2">
      <c r="A115" s="48">
        <v>3511</v>
      </c>
      <c r="B115" s="39" t="s">
        <v>228</v>
      </c>
      <c r="C115" s="47" t="s">
        <v>229</v>
      </c>
      <c r="D115" s="7"/>
      <c r="E115" s="7"/>
    </row>
    <row r="116" spans="1:5" ht="12.75" customHeight="1" x14ac:dyDescent="0.2">
      <c r="A116" s="48">
        <v>3512</v>
      </c>
      <c r="B116" s="39" t="s">
        <v>230</v>
      </c>
      <c r="C116" s="47" t="s">
        <v>231</v>
      </c>
      <c r="D116" s="7"/>
      <c r="E116" s="7"/>
    </row>
    <row r="117" spans="1:5" ht="34.200000000000003" x14ac:dyDescent="0.2">
      <c r="A117" s="48">
        <v>352</v>
      </c>
      <c r="B117" s="39" t="s">
        <v>232</v>
      </c>
      <c r="C117" s="47" t="s">
        <v>233</v>
      </c>
      <c r="D117" s="4">
        <f t="shared" ref="D117:E117" si="13">SUM(D118:D120)</f>
        <v>0</v>
      </c>
      <c r="E117" s="4">
        <f t="shared" si="13"/>
        <v>0</v>
      </c>
    </row>
    <row r="118" spans="1:5" ht="12" x14ac:dyDescent="0.2">
      <c r="A118" s="48">
        <v>3521</v>
      </c>
      <c r="B118" s="39" t="s">
        <v>234</v>
      </c>
      <c r="C118" s="47" t="s">
        <v>235</v>
      </c>
      <c r="D118" s="7"/>
      <c r="E118" s="7"/>
    </row>
    <row r="119" spans="1:5" ht="12.75" customHeight="1" x14ac:dyDescent="0.2">
      <c r="A119" s="48">
        <v>3522</v>
      </c>
      <c r="B119" s="39" t="s">
        <v>236</v>
      </c>
      <c r="C119" s="47" t="s">
        <v>237</v>
      </c>
      <c r="D119" s="7"/>
      <c r="E119" s="7"/>
    </row>
    <row r="120" spans="1:5" ht="12.75" customHeight="1" x14ac:dyDescent="0.2">
      <c r="A120" s="48">
        <v>3523</v>
      </c>
      <c r="B120" s="50" t="s">
        <v>238</v>
      </c>
      <c r="C120" s="47" t="s">
        <v>239</v>
      </c>
      <c r="D120" s="7"/>
      <c r="E120" s="7"/>
    </row>
    <row r="121" spans="1:5" ht="22.8" x14ac:dyDescent="0.2">
      <c r="A121" s="48" t="s">
        <v>240</v>
      </c>
      <c r="B121" s="50" t="s">
        <v>241</v>
      </c>
      <c r="C121" s="47" t="s">
        <v>240</v>
      </c>
      <c r="D121" s="7"/>
      <c r="E121" s="7"/>
    </row>
    <row r="122" spans="1:5" ht="22.8" x14ac:dyDescent="0.2">
      <c r="A122" s="48">
        <v>36</v>
      </c>
      <c r="B122" s="39" t="s">
        <v>242</v>
      </c>
      <c r="C122" s="47" t="s">
        <v>243</v>
      </c>
      <c r="D122" s="4">
        <f>D123+D126+D129+D134+D138+D142+D146+D149</f>
        <v>0</v>
      </c>
      <c r="E122" s="4">
        <f>E123+E126+E129+E134+E138+E142+E146+E149</f>
        <v>0</v>
      </c>
    </row>
    <row r="123" spans="1:5" ht="12.75" customHeight="1" x14ac:dyDescent="0.2">
      <c r="A123" s="48">
        <v>361</v>
      </c>
      <c r="B123" s="50" t="s">
        <v>244</v>
      </c>
      <c r="C123" s="47" t="s">
        <v>245</v>
      </c>
      <c r="D123" s="4">
        <f t="shared" ref="D123:E123" si="14">SUM(D124:D125)</f>
        <v>0</v>
      </c>
      <c r="E123" s="4">
        <f t="shared" si="14"/>
        <v>0</v>
      </c>
    </row>
    <row r="124" spans="1:5" ht="12.75" customHeight="1" x14ac:dyDescent="0.2">
      <c r="A124" s="48">
        <v>3611</v>
      </c>
      <c r="B124" s="50" t="s">
        <v>246</v>
      </c>
      <c r="C124" s="47" t="s">
        <v>247</v>
      </c>
      <c r="D124" s="7"/>
      <c r="E124" s="7"/>
    </row>
    <row r="125" spans="1:5" ht="12.75" customHeight="1" x14ac:dyDescent="0.2">
      <c r="A125" s="48">
        <v>3612</v>
      </c>
      <c r="B125" s="50" t="s">
        <v>248</v>
      </c>
      <c r="C125" s="47" t="s">
        <v>249</v>
      </c>
      <c r="D125" s="7"/>
      <c r="E125" s="7"/>
    </row>
    <row r="126" spans="1:5" ht="22.8" x14ac:dyDescent="0.2">
      <c r="A126" s="48">
        <v>362</v>
      </c>
      <c r="B126" s="50" t="s">
        <v>250</v>
      </c>
      <c r="C126" s="47" t="s">
        <v>251</v>
      </c>
      <c r="D126" s="4">
        <f t="shared" ref="D126:E126" si="15">SUM(D127:D128)</f>
        <v>0</v>
      </c>
      <c r="E126" s="4">
        <f t="shared" si="15"/>
        <v>0</v>
      </c>
    </row>
    <row r="127" spans="1:5" ht="12" x14ac:dyDescent="0.2">
      <c r="A127" s="48">
        <v>3621</v>
      </c>
      <c r="B127" s="39" t="s">
        <v>252</v>
      </c>
      <c r="C127" s="47" t="s">
        <v>253</v>
      </c>
      <c r="D127" s="7"/>
      <c r="E127" s="7"/>
    </row>
    <row r="128" spans="1:5" ht="12" x14ac:dyDescent="0.2">
      <c r="A128" s="48">
        <v>3622</v>
      </c>
      <c r="B128" s="39" t="s">
        <v>254</v>
      </c>
      <c r="C128" s="47" t="s">
        <v>255</v>
      </c>
      <c r="D128" s="7"/>
      <c r="E128" s="7"/>
    </row>
    <row r="129" spans="1:5" ht="12" x14ac:dyDescent="0.2">
      <c r="A129" s="48">
        <v>363</v>
      </c>
      <c r="B129" s="39" t="s">
        <v>256</v>
      </c>
      <c r="C129" s="47" t="s">
        <v>257</v>
      </c>
      <c r="D129" s="4">
        <f t="shared" ref="D129:E129" si="16">SUM(D130:D133)</f>
        <v>0</v>
      </c>
      <c r="E129" s="4">
        <f t="shared" si="16"/>
        <v>0</v>
      </c>
    </row>
    <row r="130" spans="1:5" ht="12" x14ac:dyDescent="0.2">
      <c r="A130" s="48">
        <v>3631</v>
      </c>
      <c r="B130" s="39" t="s">
        <v>258</v>
      </c>
      <c r="C130" s="47" t="s">
        <v>259</v>
      </c>
      <c r="D130" s="7"/>
      <c r="E130" s="7"/>
    </row>
    <row r="131" spans="1:5" ht="12" x14ac:dyDescent="0.2">
      <c r="A131" s="48">
        <v>3632</v>
      </c>
      <c r="B131" s="39" t="s">
        <v>260</v>
      </c>
      <c r="C131" s="47" t="s">
        <v>261</v>
      </c>
      <c r="D131" s="7"/>
      <c r="E131" s="7"/>
    </row>
    <row r="132" spans="1:5" ht="22.8" x14ac:dyDescent="0.2">
      <c r="A132" s="48" t="s">
        <v>262</v>
      </c>
      <c r="B132" s="39" t="s">
        <v>263</v>
      </c>
      <c r="C132" s="47" t="s">
        <v>262</v>
      </c>
      <c r="D132" s="7"/>
      <c r="E132" s="7"/>
    </row>
    <row r="133" spans="1:5" ht="22.8" x14ac:dyDescent="0.2">
      <c r="A133" s="48" t="s">
        <v>264</v>
      </c>
      <c r="B133" s="39" t="s">
        <v>265</v>
      </c>
      <c r="C133" s="47" t="s">
        <v>264</v>
      </c>
      <c r="D133" s="7"/>
      <c r="E133" s="7"/>
    </row>
    <row r="134" spans="1:5" ht="22.8" x14ac:dyDescent="0.2">
      <c r="A134" s="38" t="s">
        <v>266</v>
      </c>
      <c r="B134" s="39" t="s">
        <v>267</v>
      </c>
      <c r="C134" s="40" t="s">
        <v>266</v>
      </c>
      <c r="D134" s="4">
        <f>SUM(D135:D137)</f>
        <v>0</v>
      </c>
      <c r="E134" s="4">
        <f>SUM(E135:E137)</f>
        <v>0</v>
      </c>
    </row>
    <row r="135" spans="1:5" ht="12" x14ac:dyDescent="0.2">
      <c r="A135" s="38" t="s">
        <v>268</v>
      </c>
      <c r="B135" s="39" t="s">
        <v>269</v>
      </c>
      <c r="C135" s="40" t="s">
        <v>268</v>
      </c>
      <c r="D135" s="5"/>
      <c r="E135" s="5"/>
    </row>
    <row r="136" spans="1:5" ht="12" x14ac:dyDescent="0.2">
      <c r="A136" s="38" t="s">
        <v>270</v>
      </c>
      <c r="B136" s="39" t="s">
        <v>271</v>
      </c>
      <c r="C136" s="40" t="s">
        <v>270</v>
      </c>
      <c r="D136" s="5"/>
      <c r="E136" s="5"/>
    </row>
    <row r="137" spans="1:5" ht="12" x14ac:dyDescent="0.2">
      <c r="A137" s="38" t="s">
        <v>272</v>
      </c>
      <c r="B137" s="39" t="s">
        <v>273</v>
      </c>
      <c r="C137" s="40" t="s">
        <v>272</v>
      </c>
      <c r="D137" s="5"/>
      <c r="E137" s="5"/>
    </row>
    <row r="138" spans="1:5" ht="12" x14ac:dyDescent="0.2">
      <c r="A138" s="48" t="s">
        <v>274</v>
      </c>
      <c r="B138" s="39" t="s">
        <v>275</v>
      </c>
      <c r="C138" s="47" t="s">
        <v>274</v>
      </c>
      <c r="D138" s="4">
        <f t="shared" ref="D138:E138" si="17">SUM(D139:D141)</f>
        <v>0</v>
      </c>
      <c r="E138" s="4">
        <f t="shared" si="17"/>
        <v>0</v>
      </c>
    </row>
    <row r="139" spans="1:5" ht="12.75" customHeight="1" x14ac:dyDescent="0.2">
      <c r="A139" s="48" t="s">
        <v>276</v>
      </c>
      <c r="B139" s="50" t="s">
        <v>277</v>
      </c>
      <c r="C139" s="47" t="s">
        <v>276</v>
      </c>
      <c r="D139" s="7"/>
      <c r="E139" s="7"/>
    </row>
    <row r="140" spans="1:5" ht="12.75" customHeight="1" x14ac:dyDescent="0.2">
      <c r="A140" s="48" t="s">
        <v>278</v>
      </c>
      <c r="B140" s="50" t="s">
        <v>279</v>
      </c>
      <c r="C140" s="47" t="s">
        <v>278</v>
      </c>
      <c r="D140" s="7"/>
      <c r="E140" s="7"/>
    </row>
    <row r="141" spans="1:5" ht="12.75" customHeight="1" x14ac:dyDescent="0.2">
      <c r="A141" s="48" t="s">
        <v>280</v>
      </c>
      <c r="B141" s="50" t="s">
        <v>281</v>
      </c>
      <c r="C141" s="47" t="s">
        <v>280</v>
      </c>
      <c r="D141" s="7"/>
      <c r="E141" s="7"/>
    </row>
    <row r="142" spans="1:5" ht="22.8" x14ac:dyDescent="0.2">
      <c r="A142" s="48" t="s">
        <v>282</v>
      </c>
      <c r="B142" s="50" t="s">
        <v>283</v>
      </c>
      <c r="C142" s="47" t="s">
        <v>282</v>
      </c>
      <c r="D142" s="4">
        <f t="shared" ref="D142:E142" si="18">SUM(D143:D145)</f>
        <v>0</v>
      </c>
      <c r="E142" s="4">
        <f t="shared" si="18"/>
        <v>0</v>
      </c>
    </row>
    <row r="143" spans="1:5" ht="22.8" x14ac:dyDescent="0.2">
      <c r="A143" s="48">
        <v>3672</v>
      </c>
      <c r="B143" s="50" t="s">
        <v>284</v>
      </c>
      <c r="C143" s="47" t="s">
        <v>285</v>
      </c>
      <c r="D143" s="7"/>
      <c r="E143" s="7"/>
    </row>
    <row r="144" spans="1:5" ht="22.8" x14ac:dyDescent="0.2">
      <c r="A144" s="48">
        <v>3673</v>
      </c>
      <c r="B144" s="50" t="s">
        <v>286</v>
      </c>
      <c r="C144" s="47" t="s">
        <v>287</v>
      </c>
      <c r="D144" s="7"/>
      <c r="E144" s="7"/>
    </row>
    <row r="145" spans="1:5" ht="22.8" x14ac:dyDescent="0.2">
      <c r="A145" s="48">
        <v>3674</v>
      </c>
      <c r="B145" s="50" t="s">
        <v>288</v>
      </c>
      <c r="C145" s="47" t="s">
        <v>289</v>
      </c>
      <c r="D145" s="7"/>
      <c r="E145" s="7"/>
    </row>
    <row r="146" spans="1:5" ht="12.75" customHeight="1" x14ac:dyDescent="0.2">
      <c r="A146" s="48" t="s">
        <v>290</v>
      </c>
      <c r="B146" s="50" t="s">
        <v>291</v>
      </c>
      <c r="C146" s="47" t="s">
        <v>290</v>
      </c>
      <c r="D146" s="4">
        <f>SUM(D147:D148)</f>
        <v>0</v>
      </c>
      <c r="E146" s="4">
        <f>SUM(E147:E148)</f>
        <v>0</v>
      </c>
    </row>
    <row r="147" spans="1:5" ht="12.75" customHeight="1" x14ac:dyDescent="0.2">
      <c r="A147" s="48" t="s">
        <v>292</v>
      </c>
      <c r="B147" s="50" t="s">
        <v>293</v>
      </c>
      <c r="C147" s="47" t="s">
        <v>292</v>
      </c>
      <c r="D147" s="7"/>
      <c r="E147" s="7"/>
    </row>
    <row r="148" spans="1:5" ht="12" x14ac:dyDescent="0.2">
      <c r="A148" s="48" t="s">
        <v>294</v>
      </c>
      <c r="B148" s="50" t="s">
        <v>295</v>
      </c>
      <c r="C148" s="47" t="s">
        <v>294</v>
      </c>
      <c r="D148" s="7"/>
      <c r="E148" s="7"/>
    </row>
    <row r="149" spans="1:5" ht="12" x14ac:dyDescent="0.2">
      <c r="A149" s="48" t="s">
        <v>296</v>
      </c>
      <c r="B149" s="50" t="s">
        <v>297</v>
      </c>
      <c r="C149" s="47" t="s">
        <v>296</v>
      </c>
      <c r="D149" s="4">
        <f t="shared" ref="D149:E149" si="19">SUM(D150:D153)</f>
        <v>0</v>
      </c>
      <c r="E149" s="4">
        <f t="shared" si="19"/>
        <v>0</v>
      </c>
    </row>
    <row r="150" spans="1:5" ht="12.75" customHeight="1" x14ac:dyDescent="0.2">
      <c r="A150" s="48" t="s">
        <v>298</v>
      </c>
      <c r="B150" s="50" t="s">
        <v>62</v>
      </c>
      <c r="C150" s="47" t="s">
        <v>298</v>
      </c>
      <c r="D150" s="7"/>
      <c r="E150" s="7"/>
    </row>
    <row r="151" spans="1:5" ht="12.75" customHeight="1" x14ac:dyDescent="0.2">
      <c r="A151" s="48" t="s">
        <v>299</v>
      </c>
      <c r="B151" s="50" t="s">
        <v>64</v>
      </c>
      <c r="C151" s="47" t="s">
        <v>299</v>
      </c>
      <c r="D151" s="7"/>
      <c r="E151" s="7"/>
    </row>
    <row r="152" spans="1:5" ht="22.8" x14ac:dyDescent="0.2">
      <c r="A152" s="48" t="s">
        <v>300</v>
      </c>
      <c r="B152" s="50" t="s">
        <v>66</v>
      </c>
      <c r="C152" s="47" t="s">
        <v>300</v>
      </c>
      <c r="D152" s="7"/>
      <c r="E152" s="7"/>
    </row>
    <row r="153" spans="1:5" ht="22.8" x14ac:dyDescent="0.2">
      <c r="A153" s="48" t="s">
        <v>301</v>
      </c>
      <c r="B153" s="50" t="s">
        <v>68</v>
      </c>
      <c r="C153" s="47" t="s">
        <v>301</v>
      </c>
      <c r="D153" s="7"/>
      <c r="E153" s="7"/>
    </row>
    <row r="154" spans="1:5" ht="22.8" x14ac:dyDescent="0.2">
      <c r="A154" s="48">
        <v>37</v>
      </c>
      <c r="B154" s="50" t="s">
        <v>302</v>
      </c>
      <c r="C154" s="47" t="s">
        <v>303</v>
      </c>
      <c r="D154" s="4">
        <f t="shared" ref="D154:E154" si="20">D155+D161</f>
        <v>0</v>
      </c>
      <c r="E154" s="4">
        <f t="shared" si="20"/>
        <v>0</v>
      </c>
    </row>
    <row r="155" spans="1:5" ht="12" x14ac:dyDescent="0.2">
      <c r="A155" s="48">
        <v>371</v>
      </c>
      <c r="B155" s="50" t="s">
        <v>304</v>
      </c>
      <c r="C155" s="47" t="s">
        <v>305</v>
      </c>
      <c r="D155" s="4">
        <f t="shared" ref="D155:E155" si="21">SUM(D156:D160)</f>
        <v>0</v>
      </c>
      <c r="E155" s="4">
        <f t="shared" si="21"/>
        <v>0</v>
      </c>
    </row>
    <row r="156" spans="1:5" ht="22.8" x14ac:dyDescent="0.2">
      <c r="A156" s="48">
        <v>3711</v>
      </c>
      <c r="B156" s="50" t="s">
        <v>306</v>
      </c>
      <c r="C156" s="47" t="s">
        <v>307</v>
      </c>
      <c r="D156" s="7"/>
      <c r="E156" s="7"/>
    </row>
    <row r="157" spans="1:5" ht="22.8" x14ac:dyDescent="0.2">
      <c r="A157" s="48">
        <v>3712</v>
      </c>
      <c r="B157" s="50" t="s">
        <v>308</v>
      </c>
      <c r="C157" s="47" t="s">
        <v>309</v>
      </c>
      <c r="D157" s="7"/>
      <c r="E157" s="7"/>
    </row>
    <row r="158" spans="1:5" ht="12" x14ac:dyDescent="0.2">
      <c r="A158" s="48" t="s">
        <v>310</v>
      </c>
      <c r="B158" s="50" t="s">
        <v>311</v>
      </c>
      <c r="C158" s="47" t="s">
        <v>310</v>
      </c>
      <c r="D158" s="7"/>
      <c r="E158" s="7"/>
    </row>
    <row r="159" spans="1:5" ht="12" x14ac:dyDescent="0.2">
      <c r="A159" s="48" t="s">
        <v>312</v>
      </c>
      <c r="B159" s="50" t="s">
        <v>313</v>
      </c>
      <c r="C159" s="47" t="s">
        <v>312</v>
      </c>
      <c r="D159" s="7"/>
      <c r="E159" s="7"/>
    </row>
    <row r="160" spans="1:5" ht="12" x14ac:dyDescent="0.2">
      <c r="A160" s="48" t="s">
        <v>314</v>
      </c>
      <c r="B160" s="39" t="s">
        <v>315</v>
      </c>
      <c r="C160" s="47" t="s">
        <v>314</v>
      </c>
      <c r="D160" s="7"/>
      <c r="E160" s="7"/>
    </row>
    <row r="161" spans="1:5" ht="12" x14ac:dyDescent="0.2">
      <c r="A161" s="48">
        <v>372</v>
      </c>
      <c r="B161" s="49" t="s">
        <v>316</v>
      </c>
      <c r="C161" s="47" t="s">
        <v>317</v>
      </c>
      <c r="D161" s="4">
        <f t="shared" ref="D161:E161" si="22">SUM(D162:D164)</f>
        <v>0</v>
      </c>
      <c r="E161" s="4">
        <f t="shared" si="22"/>
        <v>0</v>
      </c>
    </row>
    <row r="162" spans="1:5" ht="12.75" customHeight="1" x14ac:dyDescent="0.2">
      <c r="A162" s="48">
        <v>3721</v>
      </c>
      <c r="B162" s="39" t="s">
        <v>318</v>
      </c>
      <c r="C162" s="47" t="s">
        <v>319</v>
      </c>
      <c r="D162" s="7"/>
      <c r="E162" s="7"/>
    </row>
    <row r="163" spans="1:5" ht="12.75" customHeight="1" x14ac:dyDescent="0.2">
      <c r="A163" s="48">
        <v>3722</v>
      </c>
      <c r="B163" s="39" t="s">
        <v>320</v>
      </c>
      <c r="C163" s="47" t="s">
        <v>321</v>
      </c>
      <c r="D163" s="7"/>
      <c r="E163" s="7"/>
    </row>
    <row r="164" spans="1:5" ht="12.75" customHeight="1" x14ac:dyDescent="0.2">
      <c r="A164" s="48" t="s">
        <v>322</v>
      </c>
      <c r="B164" s="39" t="s">
        <v>323</v>
      </c>
      <c r="C164" s="47" t="s">
        <v>322</v>
      </c>
      <c r="D164" s="7"/>
      <c r="E164" s="7"/>
    </row>
    <row r="165" spans="1:5" ht="22.8" x14ac:dyDescent="0.2">
      <c r="A165" s="48">
        <v>38</v>
      </c>
      <c r="B165" s="39" t="s">
        <v>324</v>
      </c>
      <c r="C165" s="47" t="s">
        <v>325</v>
      </c>
      <c r="D165" s="4">
        <f t="shared" ref="D165:E165" si="23">D166+D170+D175+D181</f>
        <v>0</v>
      </c>
      <c r="E165" s="4">
        <f t="shared" si="23"/>
        <v>0</v>
      </c>
    </row>
    <row r="166" spans="1:5" ht="12.75" customHeight="1" x14ac:dyDescent="0.2">
      <c r="A166" s="48">
        <v>381</v>
      </c>
      <c r="B166" s="50" t="s">
        <v>326</v>
      </c>
      <c r="C166" s="47" t="s">
        <v>327</v>
      </c>
      <c r="D166" s="4">
        <f t="shared" ref="D166:E166" si="24">SUM(D167:D169)</f>
        <v>0</v>
      </c>
      <c r="E166" s="4">
        <f t="shared" si="24"/>
        <v>0</v>
      </c>
    </row>
    <row r="167" spans="1:5" ht="12.75" customHeight="1" x14ac:dyDescent="0.2">
      <c r="A167" s="48">
        <v>3811</v>
      </c>
      <c r="B167" s="50" t="s">
        <v>328</v>
      </c>
      <c r="C167" s="47" t="s">
        <v>329</v>
      </c>
      <c r="D167" s="7"/>
      <c r="E167" s="7"/>
    </row>
    <row r="168" spans="1:5" ht="12.75" customHeight="1" x14ac:dyDescent="0.2">
      <c r="A168" s="48">
        <v>3812</v>
      </c>
      <c r="B168" s="50" t="s">
        <v>330</v>
      </c>
      <c r="C168" s="47" t="s">
        <v>331</v>
      </c>
      <c r="D168" s="7"/>
      <c r="E168" s="7"/>
    </row>
    <row r="169" spans="1:5" ht="12.75" customHeight="1" x14ac:dyDescent="0.2">
      <c r="A169" s="48" t="s">
        <v>332</v>
      </c>
      <c r="B169" s="50" t="s">
        <v>333</v>
      </c>
      <c r="C169" s="47" t="s">
        <v>332</v>
      </c>
      <c r="D169" s="7"/>
      <c r="E169" s="7"/>
    </row>
    <row r="170" spans="1:5" ht="12.75" customHeight="1" x14ac:dyDescent="0.2">
      <c r="A170" s="48">
        <v>382</v>
      </c>
      <c r="B170" s="39" t="s">
        <v>334</v>
      </c>
      <c r="C170" s="47" t="s">
        <v>335</v>
      </c>
      <c r="D170" s="4">
        <f t="shared" ref="D170:E170" si="25">SUM(D171:D174)</f>
        <v>0</v>
      </c>
      <c r="E170" s="4">
        <f t="shared" si="25"/>
        <v>0</v>
      </c>
    </row>
    <row r="171" spans="1:5" ht="12.75" customHeight="1" x14ac:dyDescent="0.2">
      <c r="A171" s="48">
        <v>3821</v>
      </c>
      <c r="B171" s="50" t="s">
        <v>336</v>
      </c>
      <c r="C171" s="47" t="s">
        <v>337</v>
      </c>
      <c r="D171" s="7"/>
      <c r="E171" s="7"/>
    </row>
    <row r="172" spans="1:5" ht="12.75" customHeight="1" x14ac:dyDescent="0.2">
      <c r="A172" s="48">
        <v>3822</v>
      </c>
      <c r="B172" s="50" t="s">
        <v>338</v>
      </c>
      <c r="C172" s="47" t="s">
        <v>339</v>
      </c>
      <c r="D172" s="7"/>
      <c r="E172" s="7"/>
    </row>
    <row r="173" spans="1:5" ht="12.75" customHeight="1" x14ac:dyDescent="0.2">
      <c r="A173" s="48" t="s">
        <v>340</v>
      </c>
      <c r="B173" s="50" t="s">
        <v>341</v>
      </c>
      <c r="C173" s="47" t="s">
        <v>340</v>
      </c>
      <c r="D173" s="7"/>
      <c r="E173" s="7"/>
    </row>
    <row r="174" spans="1:5" ht="22.8" x14ac:dyDescent="0.2">
      <c r="A174" s="48" t="s">
        <v>342</v>
      </c>
      <c r="B174" s="50" t="s">
        <v>343</v>
      </c>
      <c r="C174" s="47" t="s">
        <v>342</v>
      </c>
      <c r="D174" s="7"/>
      <c r="E174" s="7"/>
    </row>
    <row r="175" spans="1:5" ht="12.75" customHeight="1" x14ac:dyDescent="0.2">
      <c r="A175" s="48">
        <v>383</v>
      </c>
      <c r="B175" s="50" t="s">
        <v>344</v>
      </c>
      <c r="C175" s="47" t="s">
        <v>345</v>
      </c>
      <c r="D175" s="4">
        <f t="shared" ref="D175:E175" si="26">SUM(D176:D180)</f>
        <v>0</v>
      </c>
      <c r="E175" s="4">
        <f t="shared" si="26"/>
        <v>0</v>
      </c>
    </row>
    <row r="176" spans="1:5" ht="12.75" customHeight="1" x14ac:dyDescent="0.2">
      <c r="A176" s="48">
        <v>3831</v>
      </c>
      <c r="B176" s="50" t="s">
        <v>346</v>
      </c>
      <c r="C176" s="47" t="s">
        <v>347</v>
      </c>
      <c r="D176" s="7"/>
      <c r="E176" s="7"/>
    </row>
    <row r="177" spans="1:5" ht="12.75" customHeight="1" x14ac:dyDescent="0.2">
      <c r="A177" s="48">
        <v>3832</v>
      </c>
      <c r="B177" s="50" t="s">
        <v>348</v>
      </c>
      <c r="C177" s="47" t="s">
        <v>349</v>
      </c>
      <c r="D177" s="7"/>
      <c r="E177" s="7"/>
    </row>
    <row r="178" spans="1:5" ht="12.75" customHeight="1" x14ac:dyDescent="0.2">
      <c r="A178" s="48">
        <v>3833</v>
      </c>
      <c r="B178" s="50" t="s">
        <v>350</v>
      </c>
      <c r="C178" s="47" t="s">
        <v>351</v>
      </c>
      <c r="D178" s="7"/>
      <c r="E178" s="7"/>
    </row>
    <row r="179" spans="1:5" ht="12.75" customHeight="1" x14ac:dyDescent="0.2">
      <c r="A179" s="48">
        <v>3834</v>
      </c>
      <c r="B179" s="50" t="s">
        <v>352</v>
      </c>
      <c r="C179" s="47" t="s">
        <v>353</v>
      </c>
      <c r="D179" s="7"/>
      <c r="E179" s="7"/>
    </row>
    <row r="180" spans="1:5" ht="12.75" customHeight="1" x14ac:dyDescent="0.2">
      <c r="A180" s="48" t="s">
        <v>354</v>
      </c>
      <c r="B180" s="50" t="s">
        <v>355</v>
      </c>
      <c r="C180" s="47" t="s">
        <v>354</v>
      </c>
      <c r="D180" s="7"/>
      <c r="E180" s="7"/>
    </row>
    <row r="181" spans="1:5" ht="12.75" customHeight="1" x14ac:dyDescent="0.2">
      <c r="A181" s="48">
        <v>386</v>
      </c>
      <c r="B181" s="39" t="s">
        <v>356</v>
      </c>
      <c r="C181" s="47" t="s">
        <v>357</v>
      </c>
      <c r="D181" s="4">
        <f>SUM(D182:D186)</f>
        <v>0</v>
      </c>
      <c r="E181" s="4">
        <f>SUM(E182:E186)</f>
        <v>0</v>
      </c>
    </row>
    <row r="182" spans="1:5" ht="22.8" x14ac:dyDescent="0.2">
      <c r="A182" s="48">
        <v>3861</v>
      </c>
      <c r="B182" s="50" t="s">
        <v>358</v>
      </c>
      <c r="C182" s="47" t="s">
        <v>359</v>
      </c>
      <c r="D182" s="7"/>
      <c r="E182" s="7"/>
    </row>
    <row r="183" spans="1:5" ht="22.8" x14ac:dyDescent="0.2">
      <c r="A183" s="48">
        <v>3862</v>
      </c>
      <c r="B183" s="39" t="s">
        <v>360</v>
      </c>
      <c r="C183" s="47" t="s">
        <v>361</v>
      </c>
      <c r="D183" s="7"/>
      <c r="E183" s="7"/>
    </row>
    <row r="184" spans="1:5" ht="12.75" customHeight="1" x14ac:dyDescent="0.2">
      <c r="A184" s="48">
        <v>3863</v>
      </c>
      <c r="B184" s="39" t="s">
        <v>362</v>
      </c>
      <c r="C184" s="47" t="s">
        <v>363</v>
      </c>
      <c r="D184" s="7"/>
      <c r="E184" s="7"/>
    </row>
    <row r="185" spans="1:5" ht="12.75" customHeight="1" x14ac:dyDescent="0.2">
      <c r="A185" s="48" t="s">
        <v>364</v>
      </c>
      <c r="B185" s="39" t="s">
        <v>365</v>
      </c>
      <c r="C185" s="47" t="s">
        <v>364</v>
      </c>
      <c r="D185" s="7"/>
      <c r="E185" s="7"/>
    </row>
    <row r="186" spans="1:5" ht="22.8" x14ac:dyDescent="0.2">
      <c r="A186" s="48" t="s">
        <v>366</v>
      </c>
      <c r="B186" s="39" t="s">
        <v>367</v>
      </c>
      <c r="C186" s="47" t="s">
        <v>366</v>
      </c>
      <c r="D186" s="7"/>
      <c r="E186" s="7"/>
    </row>
    <row r="187" spans="1:5" ht="12.75" customHeight="1" x14ac:dyDescent="0.2">
      <c r="A187" s="32">
        <v>4</v>
      </c>
      <c r="B187" s="33" t="s">
        <v>368</v>
      </c>
      <c r="C187" s="47" t="s">
        <v>369</v>
      </c>
      <c r="D187" s="4">
        <f>D188+D200+D233+D237+D239</f>
        <v>0</v>
      </c>
      <c r="E187" s="4">
        <f>E188+E200+E233+E237+E239</f>
        <v>0</v>
      </c>
    </row>
    <row r="188" spans="1:5" ht="12" x14ac:dyDescent="0.2">
      <c r="A188" s="32">
        <v>41</v>
      </c>
      <c r="B188" s="33" t="s">
        <v>370</v>
      </c>
      <c r="C188" s="47" t="s">
        <v>371</v>
      </c>
      <c r="D188" s="4">
        <f t="shared" ref="D188:E188" si="27">D189+D193</f>
        <v>0</v>
      </c>
      <c r="E188" s="4">
        <f t="shared" si="27"/>
        <v>0</v>
      </c>
    </row>
    <row r="189" spans="1:5" ht="12.75" customHeight="1" x14ac:dyDescent="0.2">
      <c r="A189" s="48">
        <v>411</v>
      </c>
      <c r="B189" s="50" t="s">
        <v>372</v>
      </c>
      <c r="C189" s="47" t="s">
        <v>373</v>
      </c>
      <c r="D189" s="4">
        <f t="shared" ref="D189:E189" si="28">SUM(D190:D192)</f>
        <v>0</v>
      </c>
      <c r="E189" s="4">
        <f t="shared" si="28"/>
        <v>0</v>
      </c>
    </row>
    <row r="190" spans="1:5" ht="12.75" customHeight="1" x14ac:dyDescent="0.2">
      <c r="A190" s="48">
        <v>4111</v>
      </c>
      <c r="B190" s="50" t="s">
        <v>374</v>
      </c>
      <c r="C190" s="47" t="s">
        <v>375</v>
      </c>
      <c r="D190" s="7"/>
      <c r="E190" s="7"/>
    </row>
    <row r="191" spans="1:5" ht="12.75" customHeight="1" x14ac:dyDescent="0.2">
      <c r="A191" s="48">
        <v>4112</v>
      </c>
      <c r="B191" s="50" t="s">
        <v>376</v>
      </c>
      <c r="C191" s="47" t="s">
        <v>377</v>
      </c>
      <c r="D191" s="7"/>
      <c r="E191" s="7"/>
    </row>
    <row r="192" spans="1:5" ht="12.75" customHeight="1" x14ac:dyDescent="0.2">
      <c r="A192" s="48">
        <v>4113</v>
      </c>
      <c r="B192" s="50" t="s">
        <v>378</v>
      </c>
      <c r="C192" s="47" t="s">
        <v>379</v>
      </c>
      <c r="D192" s="7"/>
      <c r="E192" s="7"/>
    </row>
    <row r="193" spans="1:5" ht="12.75" customHeight="1" x14ac:dyDescent="0.2">
      <c r="A193" s="48">
        <v>412</v>
      </c>
      <c r="B193" s="50" t="s">
        <v>380</v>
      </c>
      <c r="C193" s="47" t="s">
        <v>381</v>
      </c>
      <c r="D193" s="4">
        <f t="shared" ref="D193:E193" si="29">SUM(D194:D199)</f>
        <v>0</v>
      </c>
      <c r="E193" s="4">
        <f t="shared" si="29"/>
        <v>0</v>
      </c>
    </row>
    <row r="194" spans="1:5" ht="12.75" customHeight="1" x14ac:dyDescent="0.2">
      <c r="A194" s="48">
        <v>4121</v>
      </c>
      <c r="B194" s="50" t="s">
        <v>382</v>
      </c>
      <c r="C194" s="47" t="s">
        <v>383</v>
      </c>
      <c r="D194" s="7"/>
      <c r="E194" s="7"/>
    </row>
    <row r="195" spans="1:5" ht="12.75" customHeight="1" x14ac:dyDescent="0.2">
      <c r="A195" s="48">
        <v>4122</v>
      </c>
      <c r="B195" s="50" t="s">
        <v>384</v>
      </c>
      <c r="C195" s="47" t="s">
        <v>385</v>
      </c>
      <c r="D195" s="7"/>
      <c r="E195" s="7"/>
    </row>
    <row r="196" spans="1:5" ht="12.75" customHeight="1" x14ac:dyDescent="0.2">
      <c r="A196" s="48">
        <v>4123</v>
      </c>
      <c r="B196" s="50" t="s">
        <v>386</v>
      </c>
      <c r="C196" s="47" t="s">
        <v>387</v>
      </c>
      <c r="D196" s="7"/>
      <c r="E196" s="7"/>
    </row>
    <row r="197" spans="1:5" ht="12.75" customHeight="1" x14ac:dyDescent="0.2">
      <c r="A197" s="48">
        <v>4124</v>
      </c>
      <c r="B197" s="50" t="s">
        <v>388</v>
      </c>
      <c r="C197" s="47" t="s">
        <v>389</v>
      </c>
      <c r="D197" s="7"/>
      <c r="E197" s="7"/>
    </row>
    <row r="198" spans="1:5" ht="12.75" customHeight="1" x14ac:dyDescent="0.2">
      <c r="A198" s="48">
        <v>4125</v>
      </c>
      <c r="B198" s="50" t="s">
        <v>390</v>
      </c>
      <c r="C198" s="47" t="s">
        <v>391</v>
      </c>
      <c r="D198" s="7"/>
      <c r="E198" s="7"/>
    </row>
    <row r="199" spans="1:5" ht="12.75" customHeight="1" x14ac:dyDescent="0.2">
      <c r="A199" s="48">
        <v>4126</v>
      </c>
      <c r="B199" s="50" t="s">
        <v>392</v>
      </c>
      <c r="C199" s="47" t="s">
        <v>393</v>
      </c>
      <c r="D199" s="7"/>
      <c r="E199" s="7"/>
    </row>
    <row r="200" spans="1:5" ht="22.8" x14ac:dyDescent="0.2">
      <c r="A200" s="48">
        <v>42</v>
      </c>
      <c r="B200" s="51" t="s">
        <v>394</v>
      </c>
      <c r="C200" s="47" t="s">
        <v>395</v>
      </c>
      <c r="D200" s="4">
        <f t="shared" ref="D200:E200" si="30">D201+D206+D215+D220+D225+D228</f>
        <v>0</v>
      </c>
      <c r="E200" s="4">
        <f t="shared" si="30"/>
        <v>0</v>
      </c>
    </row>
    <row r="201" spans="1:5" ht="12.75" customHeight="1" x14ac:dyDescent="0.2">
      <c r="A201" s="48">
        <v>421</v>
      </c>
      <c r="B201" s="50" t="s">
        <v>396</v>
      </c>
      <c r="C201" s="47" t="s">
        <v>397</v>
      </c>
      <c r="D201" s="4">
        <f>SUM(D202:D205)</f>
        <v>0</v>
      </c>
      <c r="E201" s="4">
        <f>SUM(E202:E205)</f>
        <v>0</v>
      </c>
    </row>
    <row r="202" spans="1:5" ht="12.75" customHeight="1" x14ac:dyDescent="0.2">
      <c r="A202" s="48">
        <v>4211</v>
      </c>
      <c r="B202" s="50" t="s">
        <v>398</v>
      </c>
      <c r="C202" s="47" t="s">
        <v>399</v>
      </c>
      <c r="D202" s="7"/>
      <c r="E202" s="7"/>
    </row>
    <row r="203" spans="1:5" ht="12.75" customHeight="1" x14ac:dyDescent="0.2">
      <c r="A203" s="48">
        <v>4212</v>
      </c>
      <c r="B203" s="50" t="s">
        <v>400</v>
      </c>
      <c r="C203" s="47" t="s">
        <v>401</v>
      </c>
      <c r="D203" s="7"/>
      <c r="E203" s="7"/>
    </row>
    <row r="204" spans="1:5" ht="12.75" customHeight="1" x14ac:dyDescent="0.2">
      <c r="A204" s="48">
        <v>4213</v>
      </c>
      <c r="B204" s="50" t="s">
        <v>402</v>
      </c>
      <c r="C204" s="47" t="s">
        <v>403</v>
      </c>
      <c r="D204" s="7"/>
      <c r="E204" s="7"/>
    </row>
    <row r="205" spans="1:5" ht="12.75" customHeight="1" x14ac:dyDescent="0.2">
      <c r="A205" s="48">
        <v>4214</v>
      </c>
      <c r="B205" s="50" t="s">
        <v>404</v>
      </c>
      <c r="C205" s="47" t="s">
        <v>405</v>
      </c>
      <c r="D205" s="7"/>
      <c r="E205" s="7"/>
    </row>
    <row r="206" spans="1:5" ht="12.75" customHeight="1" x14ac:dyDescent="0.2">
      <c r="A206" s="48">
        <v>422</v>
      </c>
      <c r="B206" s="50" t="s">
        <v>406</v>
      </c>
      <c r="C206" s="47" t="s">
        <v>407</v>
      </c>
      <c r="D206" s="4">
        <f t="shared" ref="D206:E206" si="31">SUM(D207:D214)</f>
        <v>0</v>
      </c>
      <c r="E206" s="4">
        <f t="shared" si="31"/>
        <v>0</v>
      </c>
    </row>
    <row r="207" spans="1:5" ht="12.75" customHeight="1" x14ac:dyDescent="0.2">
      <c r="A207" s="48">
        <v>4221</v>
      </c>
      <c r="B207" s="50" t="s">
        <v>408</v>
      </c>
      <c r="C207" s="47" t="s">
        <v>409</v>
      </c>
      <c r="D207" s="7"/>
      <c r="E207" s="7"/>
    </row>
    <row r="208" spans="1:5" ht="12.75" customHeight="1" x14ac:dyDescent="0.2">
      <c r="A208" s="48">
        <v>4222</v>
      </c>
      <c r="B208" s="50" t="s">
        <v>410</v>
      </c>
      <c r="C208" s="47" t="s">
        <v>411</v>
      </c>
      <c r="D208" s="7"/>
      <c r="E208" s="7"/>
    </row>
    <row r="209" spans="1:5" ht="12.75" customHeight="1" x14ac:dyDescent="0.2">
      <c r="A209" s="48">
        <v>4223</v>
      </c>
      <c r="B209" s="50" t="s">
        <v>412</v>
      </c>
      <c r="C209" s="47" t="s">
        <v>413</v>
      </c>
      <c r="D209" s="7"/>
      <c r="E209" s="7"/>
    </row>
    <row r="210" spans="1:5" ht="12.75" customHeight="1" x14ac:dyDescent="0.2">
      <c r="A210" s="48">
        <v>4224</v>
      </c>
      <c r="B210" s="50" t="s">
        <v>414</v>
      </c>
      <c r="C210" s="47" t="s">
        <v>415</v>
      </c>
      <c r="D210" s="7"/>
      <c r="E210" s="7"/>
    </row>
    <row r="211" spans="1:5" ht="12.75" customHeight="1" x14ac:dyDescent="0.2">
      <c r="A211" s="38">
        <v>4225</v>
      </c>
      <c r="B211" s="39" t="s">
        <v>416</v>
      </c>
      <c r="C211" s="40" t="s">
        <v>417</v>
      </c>
      <c r="D211" s="5"/>
      <c r="E211" s="5"/>
    </row>
    <row r="212" spans="1:5" ht="12.75" customHeight="1" x14ac:dyDescent="0.2">
      <c r="A212" s="48">
        <v>4226</v>
      </c>
      <c r="B212" s="50" t="s">
        <v>418</v>
      </c>
      <c r="C212" s="47" t="s">
        <v>419</v>
      </c>
      <c r="D212" s="7"/>
      <c r="E212" s="7"/>
    </row>
    <row r="213" spans="1:5" ht="12.75" customHeight="1" x14ac:dyDescent="0.2">
      <c r="A213" s="48">
        <v>4227</v>
      </c>
      <c r="B213" s="51" t="s">
        <v>420</v>
      </c>
      <c r="C213" s="47" t="s">
        <v>421</v>
      </c>
      <c r="D213" s="7"/>
      <c r="E213" s="7"/>
    </row>
    <row r="214" spans="1:5" ht="12.75" customHeight="1" x14ac:dyDescent="0.2">
      <c r="A214" s="48" t="s">
        <v>422</v>
      </c>
      <c r="B214" s="51" t="s">
        <v>423</v>
      </c>
      <c r="C214" s="47" t="s">
        <v>422</v>
      </c>
      <c r="D214" s="7"/>
      <c r="E214" s="7"/>
    </row>
    <row r="215" spans="1:5" ht="12.75" customHeight="1" x14ac:dyDescent="0.2">
      <c r="A215" s="48">
        <v>423</v>
      </c>
      <c r="B215" s="50" t="s">
        <v>424</v>
      </c>
      <c r="C215" s="47" t="s">
        <v>425</v>
      </c>
      <c r="D215" s="4">
        <f t="shared" ref="D215:E215" si="32">SUM(D216:D219)</f>
        <v>0</v>
      </c>
      <c r="E215" s="4">
        <f t="shared" si="32"/>
        <v>0</v>
      </c>
    </row>
    <row r="216" spans="1:5" ht="12.75" customHeight="1" x14ac:dyDescent="0.2">
      <c r="A216" s="48">
        <v>4231</v>
      </c>
      <c r="B216" s="50" t="s">
        <v>426</v>
      </c>
      <c r="C216" s="47" t="s">
        <v>427</v>
      </c>
      <c r="D216" s="7"/>
      <c r="E216" s="7"/>
    </row>
    <row r="217" spans="1:5" ht="12.75" customHeight="1" x14ac:dyDescent="0.2">
      <c r="A217" s="48">
        <v>4232</v>
      </c>
      <c r="B217" s="50" t="s">
        <v>428</v>
      </c>
      <c r="C217" s="47" t="s">
        <v>429</v>
      </c>
      <c r="D217" s="7"/>
      <c r="E217" s="7"/>
    </row>
    <row r="218" spans="1:5" ht="12.75" customHeight="1" x14ac:dyDescent="0.2">
      <c r="A218" s="48">
        <v>4233</v>
      </c>
      <c r="B218" s="50" t="s">
        <v>430</v>
      </c>
      <c r="C218" s="47" t="s">
        <v>431</v>
      </c>
      <c r="D218" s="7"/>
      <c r="E218" s="7"/>
    </row>
    <row r="219" spans="1:5" ht="12.75" customHeight="1" x14ac:dyDescent="0.2">
      <c r="A219" s="48">
        <v>4234</v>
      </c>
      <c r="B219" s="51" t="s">
        <v>432</v>
      </c>
      <c r="C219" s="47" t="s">
        <v>433</v>
      </c>
      <c r="D219" s="7"/>
      <c r="E219" s="7"/>
    </row>
    <row r="220" spans="1:5" ht="12" x14ac:dyDescent="0.2">
      <c r="A220" s="48">
        <v>424</v>
      </c>
      <c r="B220" s="50" t="s">
        <v>434</v>
      </c>
      <c r="C220" s="47" t="s">
        <v>435</v>
      </c>
      <c r="D220" s="4">
        <f t="shared" ref="D220:E220" si="33">SUM(D221:D224)</f>
        <v>0</v>
      </c>
      <c r="E220" s="4">
        <f t="shared" si="33"/>
        <v>0</v>
      </c>
    </row>
    <row r="221" spans="1:5" ht="12.75" customHeight="1" x14ac:dyDescent="0.2">
      <c r="A221" s="48">
        <v>4241</v>
      </c>
      <c r="B221" s="50" t="s">
        <v>436</v>
      </c>
      <c r="C221" s="47" t="s">
        <v>437</v>
      </c>
      <c r="D221" s="7"/>
      <c r="E221" s="7"/>
    </row>
    <row r="222" spans="1:5" ht="12.75" customHeight="1" x14ac:dyDescent="0.2">
      <c r="A222" s="48">
        <v>4242</v>
      </c>
      <c r="B222" s="50" t="s">
        <v>438</v>
      </c>
      <c r="C222" s="47" t="s">
        <v>439</v>
      </c>
      <c r="D222" s="7"/>
      <c r="E222" s="7"/>
    </row>
    <row r="223" spans="1:5" ht="12.75" customHeight="1" x14ac:dyDescent="0.2">
      <c r="A223" s="48">
        <v>4243</v>
      </c>
      <c r="B223" s="50" t="s">
        <v>440</v>
      </c>
      <c r="C223" s="47" t="s">
        <v>441</v>
      </c>
      <c r="D223" s="7"/>
      <c r="E223" s="7"/>
    </row>
    <row r="224" spans="1:5" ht="12.75" customHeight="1" x14ac:dyDescent="0.2">
      <c r="A224" s="48">
        <v>4244</v>
      </c>
      <c r="B224" s="50" t="s">
        <v>442</v>
      </c>
      <c r="C224" s="47" t="s">
        <v>443</v>
      </c>
      <c r="D224" s="7"/>
      <c r="E224" s="7"/>
    </row>
    <row r="225" spans="1:5" ht="12.75" customHeight="1" x14ac:dyDescent="0.2">
      <c r="A225" s="48">
        <v>425</v>
      </c>
      <c r="B225" s="50" t="s">
        <v>444</v>
      </c>
      <c r="C225" s="47" t="s">
        <v>445</v>
      </c>
      <c r="D225" s="4">
        <f t="shared" ref="D225:E225" si="34">SUM(D226:D227)</f>
        <v>0</v>
      </c>
      <c r="E225" s="4">
        <f t="shared" si="34"/>
        <v>0</v>
      </c>
    </row>
    <row r="226" spans="1:5" ht="12.75" customHeight="1" x14ac:dyDescent="0.2">
      <c r="A226" s="48">
        <v>4251</v>
      </c>
      <c r="B226" s="50" t="s">
        <v>446</v>
      </c>
      <c r="C226" s="47" t="s">
        <v>447</v>
      </c>
      <c r="D226" s="7"/>
      <c r="E226" s="7"/>
    </row>
    <row r="227" spans="1:5" ht="12.75" customHeight="1" x14ac:dyDescent="0.2">
      <c r="A227" s="48">
        <v>4252</v>
      </c>
      <c r="B227" s="50" t="s">
        <v>448</v>
      </c>
      <c r="C227" s="47" t="s">
        <v>449</v>
      </c>
      <c r="D227" s="7"/>
      <c r="E227" s="7"/>
    </row>
    <row r="228" spans="1:5" ht="12.75" customHeight="1" x14ac:dyDescent="0.2">
      <c r="A228" s="48">
        <v>426</v>
      </c>
      <c r="B228" s="50" t="s">
        <v>450</v>
      </c>
      <c r="C228" s="47" t="s">
        <v>451</v>
      </c>
      <c r="D228" s="4">
        <f t="shared" ref="D228:E228" si="35">SUM(D229:D232)</f>
        <v>0</v>
      </c>
      <c r="E228" s="4">
        <f t="shared" si="35"/>
        <v>0</v>
      </c>
    </row>
    <row r="229" spans="1:5" ht="12.75" customHeight="1" x14ac:dyDescent="0.2">
      <c r="A229" s="48">
        <v>4261</v>
      </c>
      <c r="B229" s="50" t="s">
        <v>452</v>
      </c>
      <c r="C229" s="47" t="s">
        <v>453</v>
      </c>
      <c r="D229" s="7"/>
      <c r="E229" s="7"/>
    </row>
    <row r="230" spans="1:5" ht="12.75" customHeight="1" x14ac:dyDescent="0.2">
      <c r="A230" s="48">
        <v>4262</v>
      </c>
      <c r="B230" s="50" t="s">
        <v>454</v>
      </c>
      <c r="C230" s="47" t="s">
        <v>455</v>
      </c>
      <c r="D230" s="7"/>
      <c r="E230" s="7"/>
    </row>
    <row r="231" spans="1:5" ht="12.75" customHeight="1" x14ac:dyDescent="0.2">
      <c r="A231" s="48">
        <v>4263</v>
      </c>
      <c r="B231" s="50" t="s">
        <v>456</v>
      </c>
      <c r="C231" s="47" t="s">
        <v>457</v>
      </c>
      <c r="D231" s="7"/>
      <c r="E231" s="7"/>
    </row>
    <row r="232" spans="1:5" ht="12.75" customHeight="1" x14ac:dyDescent="0.2">
      <c r="A232" s="48">
        <v>4264</v>
      </c>
      <c r="B232" s="50" t="s">
        <v>458</v>
      </c>
      <c r="C232" s="47" t="s">
        <v>459</v>
      </c>
      <c r="D232" s="7"/>
      <c r="E232" s="7"/>
    </row>
    <row r="233" spans="1:5" ht="12" x14ac:dyDescent="0.2">
      <c r="A233" s="48">
        <v>43</v>
      </c>
      <c r="B233" s="50" t="s">
        <v>460</v>
      </c>
      <c r="C233" s="47" t="s">
        <v>461</v>
      </c>
      <c r="D233" s="4">
        <f>D234</f>
        <v>0</v>
      </c>
      <c r="E233" s="4">
        <f>E234</f>
        <v>0</v>
      </c>
    </row>
    <row r="234" spans="1:5" ht="12.75" customHeight="1" x14ac:dyDescent="0.2">
      <c r="A234" s="48">
        <v>431</v>
      </c>
      <c r="B234" s="50" t="s">
        <v>462</v>
      </c>
      <c r="C234" s="47" t="s">
        <v>463</v>
      </c>
      <c r="D234" s="4">
        <f>SUM(D235:D236)</f>
        <v>0</v>
      </c>
      <c r="E234" s="4">
        <f>SUM(E235:E236)</f>
        <v>0</v>
      </c>
    </row>
    <row r="235" spans="1:5" ht="12.75" customHeight="1" x14ac:dyDescent="0.2">
      <c r="A235" s="48">
        <v>4311</v>
      </c>
      <c r="B235" s="50" t="s">
        <v>464</v>
      </c>
      <c r="C235" s="47" t="s">
        <v>465</v>
      </c>
      <c r="D235" s="7"/>
      <c r="E235" s="7"/>
    </row>
    <row r="236" spans="1:5" ht="12.75" customHeight="1" x14ac:dyDescent="0.2">
      <c r="A236" s="48">
        <v>4312</v>
      </c>
      <c r="B236" s="50" t="s">
        <v>466</v>
      </c>
      <c r="C236" s="47" t="s">
        <v>467</v>
      </c>
      <c r="D236" s="7"/>
      <c r="E236" s="7"/>
    </row>
    <row r="237" spans="1:5" ht="12.75" customHeight="1" x14ac:dyDescent="0.2">
      <c r="A237" s="48">
        <v>44</v>
      </c>
      <c r="B237" s="50" t="s">
        <v>468</v>
      </c>
      <c r="C237" s="47" t="s">
        <v>469</v>
      </c>
      <c r="D237" s="4">
        <f t="shared" ref="D237:E237" si="36">D238</f>
        <v>0</v>
      </c>
      <c r="E237" s="4">
        <f t="shared" si="36"/>
        <v>0</v>
      </c>
    </row>
    <row r="238" spans="1:5" ht="12.75" customHeight="1" x14ac:dyDescent="0.2">
      <c r="A238" s="48">
        <v>441</v>
      </c>
      <c r="B238" s="50" t="s">
        <v>470</v>
      </c>
      <c r="C238" s="47" t="s">
        <v>471</v>
      </c>
      <c r="D238" s="7"/>
      <c r="E238" s="7"/>
    </row>
    <row r="239" spans="1:5" ht="12" x14ac:dyDescent="0.2">
      <c r="A239" s="48">
        <v>45</v>
      </c>
      <c r="B239" s="50" t="s">
        <v>472</v>
      </c>
      <c r="C239" s="47" t="s">
        <v>473</v>
      </c>
      <c r="D239" s="4">
        <f t="shared" ref="D239:E239" si="37">SUM(D240:D243)</f>
        <v>0</v>
      </c>
      <c r="E239" s="4">
        <f t="shared" si="37"/>
        <v>0</v>
      </c>
    </row>
    <row r="240" spans="1:5" ht="12.75" customHeight="1" x14ac:dyDescent="0.2">
      <c r="A240" s="48">
        <v>451</v>
      </c>
      <c r="B240" s="50" t="s">
        <v>474</v>
      </c>
      <c r="C240" s="47" t="s">
        <v>475</v>
      </c>
      <c r="D240" s="7"/>
      <c r="E240" s="7"/>
    </row>
    <row r="241" spans="1:5" ht="12.75" customHeight="1" x14ac:dyDescent="0.2">
      <c r="A241" s="48">
        <v>452</v>
      </c>
      <c r="B241" s="50" t="s">
        <v>476</v>
      </c>
      <c r="C241" s="47" t="s">
        <v>477</v>
      </c>
      <c r="D241" s="7"/>
      <c r="E241" s="7"/>
    </row>
    <row r="242" spans="1:5" ht="12.75" customHeight="1" x14ac:dyDescent="0.2">
      <c r="A242" s="48">
        <v>453</v>
      </c>
      <c r="B242" s="50" t="s">
        <v>478</v>
      </c>
      <c r="C242" s="47" t="s">
        <v>479</v>
      </c>
      <c r="D242" s="7"/>
      <c r="E242" s="7"/>
    </row>
    <row r="243" spans="1:5" ht="12.75" customHeight="1" x14ac:dyDescent="0.2">
      <c r="A243" s="48">
        <v>454</v>
      </c>
      <c r="B243" s="50" t="s">
        <v>480</v>
      </c>
      <c r="C243" s="47" t="s">
        <v>481</v>
      </c>
      <c r="D243" s="7"/>
      <c r="E243" s="7"/>
    </row>
    <row r="244" spans="1:5" ht="12.75" customHeight="1" x14ac:dyDescent="0.2">
      <c r="A244" s="32">
        <v>5</v>
      </c>
      <c r="B244" s="33" t="s">
        <v>482</v>
      </c>
      <c r="C244" s="47" t="s">
        <v>483</v>
      </c>
      <c r="D244" s="4">
        <f>D245+D274+D287</f>
        <v>0</v>
      </c>
      <c r="E244" s="4">
        <f>E245+E274+E287</f>
        <v>0</v>
      </c>
    </row>
    <row r="245" spans="1:5" ht="12" x14ac:dyDescent="0.2">
      <c r="A245" s="32" t="s">
        <v>484</v>
      </c>
      <c r="B245" s="33" t="s">
        <v>485</v>
      </c>
      <c r="C245" s="47" t="s">
        <v>484</v>
      </c>
      <c r="D245" s="4">
        <f>D246+D249+D253+D254+D261+D266</f>
        <v>0</v>
      </c>
      <c r="E245" s="4">
        <f>E246+E249+E253+E254+E261+E266</f>
        <v>0</v>
      </c>
    </row>
    <row r="246" spans="1:5" ht="22.8" x14ac:dyDescent="0.2">
      <c r="A246" s="48">
        <v>512</v>
      </c>
      <c r="B246" s="51" t="s">
        <v>486</v>
      </c>
      <c r="C246" s="47" t="s">
        <v>487</v>
      </c>
      <c r="D246" s="4">
        <f>SUM(D247:D248)</f>
        <v>0</v>
      </c>
      <c r="E246" s="4">
        <f>SUM(E247:E248)</f>
        <v>0</v>
      </c>
    </row>
    <row r="247" spans="1:5" ht="12" x14ac:dyDescent="0.2">
      <c r="A247" s="48">
        <v>5121</v>
      </c>
      <c r="B247" s="50" t="s">
        <v>488</v>
      </c>
      <c r="C247" s="47" t="s">
        <v>489</v>
      </c>
      <c r="D247" s="7"/>
      <c r="E247" s="7"/>
    </row>
    <row r="248" spans="1:5" ht="22.8" x14ac:dyDescent="0.2">
      <c r="A248" s="48">
        <v>5122</v>
      </c>
      <c r="B248" s="50" t="s">
        <v>490</v>
      </c>
      <c r="C248" s="47" t="s">
        <v>491</v>
      </c>
      <c r="D248" s="7"/>
      <c r="E248" s="7"/>
    </row>
    <row r="249" spans="1:5" ht="22.8" x14ac:dyDescent="0.2">
      <c r="A249" s="48">
        <v>513</v>
      </c>
      <c r="B249" s="50" t="s">
        <v>492</v>
      </c>
      <c r="C249" s="47" t="s">
        <v>493</v>
      </c>
      <c r="D249" s="4">
        <f>SUM(D250:D252)</f>
        <v>0</v>
      </c>
      <c r="E249" s="4">
        <f>SUM(E250:E252)</f>
        <v>0</v>
      </c>
    </row>
    <row r="250" spans="1:5" ht="12.75" customHeight="1" x14ac:dyDescent="0.2">
      <c r="A250" s="48">
        <v>5132</v>
      </c>
      <c r="B250" s="50" t="s">
        <v>494</v>
      </c>
      <c r="C250" s="47" t="s">
        <v>495</v>
      </c>
      <c r="D250" s="7"/>
      <c r="E250" s="7"/>
    </row>
    <row r="251" spans="1:5" ht="12.75" customHeight="1" x14ac:dyDescent="0.2">
      <c r="A251" s="52">
        <v>5133</v>
      </c>
      <c r="B251" s="50" t="s">
        <v>496</v>
      </c>
      <c r="C251" s="53" t="s">
        <v>497</v>
      </c>
      <c r="D251" s="7"/>
      <c r="E251" s="7"/>
    </row>
    <row r="252" spans="1:5" ht="12.75" customHeight="1" x14ac:dyDescent="0.2">
      <c r="A252" s="52">
        <v>5134</v>
      </c>
      <c r="B252" s="50" t="s">
        <v>498</v>
      </c>
      <c r="C252" s="53" t="s">
        <v>499</v>
      </c>
      <c r="D252" s="7"/>
      <c r="E252" s="7"/>
    </row>
    <row r="253" spans="1:5" ht="12.75" customHeight="1" x14ac:dyDescent="0.2">
      <c r="A253" s="48">
        <v>514</v>
      </c>
      <c r="B253" s="51" t="s">
        <v>500</v>
      </c>
      <c r="C253" s="47" t="s">
        <v>501</v>
      </c>
      <c r="D253" s="7"/>
      <c r="E253" s="7"/>
    </row>
    <row r="254" spans="1:5" ht="22.8" x14ac:dyDescent="0.2">
      <c r="A254" s="48">
        <v>515</v>
      </c>
      <c r="B254" s="50" t="s">
        <v>502</v>
      </c>
      <c r="C254" s="47" t="s">
        <v>503</v>
      </c>
      <c r="D254" s="4">
        <f>SUM(D255:D260)</f>
        <v>0</v>
      </c>
      <c r="E254" s="4">
        <f>SUM(E255:E260)</f>
        <v>0</v>
      </c>
    </row>
    <row r="255" spans="1:5" ht="12.75" customHeight="1" x14ac:dyDescent="0.2">
      <c r="A255" s="48">
        <v>5153</v>
      </c>
      <c r="B255" s="50" t="s">
        <v>504</v>
      </c>
      <c r="C255" s="47" t="s">
        <v>505</v>
      </c>
      <c r="D255" s="7"/>
      <c r="E255" s="7"/>
    </row>
    <row r="256" spans="1:5" ht="12" x14ac:dyDescent="0.2">
      <c r="A256" s="48">
        <v>5154</v>
      </c>
      <c r="B256" s="50" t="s">
        <v>506</v>
      </c>
      <c r="C256" s="47" t="s">
        <v>507</v>
      </c>
      <c r="D256" s="7"/>
      <c r="E256" s="7"/>
    </row>
    <row r="257" spans="1:5" ht="12" x14ac:dyDescent="0.2">
      <c r="A257" s="48">
        <v>5155</v>
      </c>
      <c r="B257" s="50" t="s">
        <v>508</v>
      </c>
      <c r="C257" s="47" t="s">
        <v>509</v>
      </c>
      <c r="D257" s="7"/>
      <c r="E257" s="7"/>
    </row>
    <row r="258" spans="1:5" ht="12.75" customHeight="1" x14ac:dyDescent="0.2">
      <c r="A258" s="48">
        <v>5156</v>
      </c>
      <c r="B258" s="50" t="s">
        <v>510</v>
      </c>
      <c r="C258" s="47" t="s">
        <v>511</v>
      </c>
      <c r="D258" s="7"/>
      <c r="E258" s="7"/>
    </row>
    <row r="259" spans="1:5" ht="12.75" customHeight="1" x14ac:dyDescent="0.2">
      <c r="A259" s="48">
        <v>5157</v>
      </c>
      <c r="B259" s="50" t="s">
        <v>512</v>
      </c>
      <c r="C259" s="47" t="s">
        <v>513</v>
      </c>
      <c r="D259" s="7"/>
      <c r="E259" s="7"/>
    </row>
    <row r="260" spans="1:5" ht="12.75" customHeight="1" x14ac:dyDescent="0.2">
      <c r="A260" s="48">
        <v>5158</v>
      </c>
      <c r="B260" s="50" t="s">
        <v>514</v>
      </c>
      <c r="C260" s="47" t="s">
        <v>515</v>
      </c>
      <c r="D260" s="7"/>
      <c r="E260" s="7"/>
    </row>
    <row r="261" spans="1:5" ht="22.8" x14ac:dyDescent="0.2">
      <c r="A261" s="48">
        <v>516</v>
      </c>
      <c r="B261" s="51" t="s">
        <v>516</v>
      </c>
      <c r="C261" s="47" t="s">
        <v>517</v>
      </c>
      <c r="D261" s="4">
        <f>SUM(D262:D265)</f>
        <v>0</v>
      </c>
      <c r="E261" s="4">
        <f>SUM(E262:E265)</f>
        <v>0</v>
      </c>
    </row>
    <row r="262" spans="1:5" ht="12.75" customHeight="1" x14ac:dyDescent="0.2">
      <c r="A262" s="48">
        <v>5163</v>
      </c>
      <c r="B262" s="50" t="s">
        <v>518</v>
      </c>
      <c r="C262" s="47" t="s">
        <v>519</v>
      </c>
      <c r="D262" s="7"/>
      <c r="E262" s="7"/>
    </row>
    <row r="263" spans="1:5" ht="12.75" customHeight="1" x14ac:dyDescent="0.2">
      <c r="A263" s="48">
        <v>5164</v>
      </c>
      <c r="B263" s="50" t="s">
        <v>520</v>
      </c>
      <c r="C263" s="47" t="s">
        <v>521</v>
      </c>
      <c r="D263" s="7"/>
      <c r="E263" s="7"/>
    </row>
    <row r="264" spans="1:5" ht="12.75" customHeight="1" x14ac:dyDescent="0.2">
      <c r="A264" s="48">
        <v>5165</v>
      </c>
      <c r="B264" s="50" t="s">
        <v>522</v>
      </c>
      <c r="C264" s="47" t="s">
        <v>523</v>
      </c>
      <c r="D264" s="7"/>
      <c r="E264" s="7"/>
    </row>
    <row r="265" spans="1:5" ht="12.75" customHeight="1" x14ac:dyDescent="0.2">
      <c r="A265" s="48">
        <v>5166</v>
      </c>
      <c r="B265" s="50" t="s">
        <v>524</v>
      </c>
      <c r="C265" s="47" t="s">
        <v>525</v>
      </c>
      <c r="D265" s="7"/>
      <c r="E265" s="7"/>
    </row>
    <row r="266" spans="1:5" ht="12.75" customHeight="1" x14ac:dyDescent="0.2">
      <c r="A266" s="48">
        <v>517</v>
      </c>
      <c r="B266" s="50" t="s">
        <v>526</v>
      </c>
      <c r="C266" s="47" t="s">
        <v>527</v>
      </c>
      <c r="D266" s="4">
        <f>SUM(D267:D273)</f>
        <v>0</v>
      </c>
      <c r="E266" s="4">
        <f>SUM(E267:E273)</f>
        <v>0</v>
      </c>
    </row>
    <row r="267" spans="1:5" ht="12.75" customHeight="1" x14ac:dyDescent="0.2">
      <c r="A267" s="48">
        <v>5171</v>
      </c>
      <c r="B267" s="50" t="s">
        <v>528</v>
      </c>
      <c r="C267" s="47" t="s">
        <v>529</v>
      </c>
      <c r="D267" s="7"/>
      <c r="E267" s="7"/>
    </row>
    <row r="268" spans="1:5" ht="12.75" customHeight="1" x14ac:dyDescent="0.2">
      <c r="A268" s="48">
        <v>5172</v>
      </c>
      <c r="B268" s="50" t="s">
        <v>530</v>
      </c>
      <c r="C268" s="47" t="s">
        <v>531</v>
      </c>
      <c r="D268" s="7"/>
      <c r="E268" s="7"/>
    </row>
    <row r="269" spans="1:5" ht="12.75" customHeight="1" x14ac:dyDescent="0.2">
      <c r="A269" s="48">
        <v>5173</v>
      </c>
      <c r="B269" s="50" t="s">
        <v>532</v>
      </c>
      <c r="C269" s="47" t="s">
        <v>533</v>
      </c>
      <c r="D269" s="7"/>
      <c r="E269" s="7"/>
    </row>
    <row r="270" spans="1:5" ht="12.75" customHeight="1" x14ac:dyDescent="0.2">
      <c r="A270" s="48">
        <v>5174</v>
      </c>
      <c r="B270" s="50" t="s">
        <v>534</v>
      </c>
      <c r="C270" s="47" t="s">
        <v>535</v>
      </c>
      <c r="D270" s="7"/>
      <c r="E270" s="7"/>
    </row>
    <row r="271" spans="1:5" ht="12.75" customHeight="1" x14ac:dyDescent="0.2">
      <c r="A271" s="48">
        <v>5175</v>
      </c>
      <c r="B271" s="50" t="s">
        <v>536</v>
      </c>
      <c r="C271" s="47" t="s">
        <v>537</v>
      </c>
      <c r="D271" s="7"/>
      <c r="E271" s="7"/>
    </row>
    <row r="272" spans="1:5" ht="12" x14ac:dyDescent="0.2">
      <c r="A272" s="38">
        <v>5176</v>
      </c>
      <c r="B272" s="39" t="s">
        <v>538</v>
      </c>
      <c r="C272" s="40" t="s">
        <v>539</v>
      </c>
      <c r="D272" s="5"/>
      <c r="E272" s="5"/>
    </row>
    <row r="273" spans="1:5" ht="12" x14ac:dyDescent="0.2">
      <c r="A273" s="38">
        <v>5177</v>
      </c>
      <c r="B273" s="49" t="s">
        <v>540</v>
      </c>
      <c r="C273" s="40" t="s">
        <v>541</v>
      </c>
      <c r="D273" s="5"/>
      <c r="E273" s="5"/>
    </row>
    <row r="274" spans="1:5" s="72" customFormat="1" ht="22.8" x14ac:dyDescent="0.2">
      <c r="A274" s="38">
        <v>53</v>
      </c>
      <c r="B274" s="39" t="s">
        <v>542</v>
      </c>
      <c r="C274" s="40" t="s">
        <v>543</v>
      </c>
      <c r="D274" s="4">
        <f>D275+D279+D281+D284</f>
        <v>0</v>
      </c>
      <c r="E274" s="4">
        <f>E275+E279+E281+E284</f>
        <v>0</v>
      </c>
    </row>
    <row r="275" spans="1:5" s="72" customFormat="1" ht="22.8" x14ac:dyDescent="0.2">
      <c r="A275" s="38">
        <v>531</v>
      </c>
      <c r="B275" s="49" t="s">
        <v>544</v>
      </c>
      <c r="C275" s="40" t="s">
        <v>545</v>
      </c>
      <c r="D275" s="4">
        <f>SUM(D276:D278)</f>
        <v>0</v>
      </c>
      <c r="E275" s="4">
        <f>SUM(E276:E278)</f>
        <v>0</v>
      </c>
    </row>
    <row r="276" spans="1:5" s="72" customFormat="1" ht="12.75" customHeight="1" x14ac:dyDescent="0.2">
      <c r="A276" s="38">
        <v>5312</v>
      </c>
      <c r="B276" s="39" t="s">
        <v>546</v>
      </c>
      <c r="C276" s="40" t="s">
        <v>547</v>
      </c>
      <c r="D276" s="5"/>
      <c r="E276" s="5"/>
    </row>
    <row r="277" spans="1:5" s="72" customFormat="1" ht="12.75" customHeight="1" x14ac:dyDescent="0.2">
      <c r="A277" s="38">
        <v>5313</v>
      </c>
      <c r="B277" s="39" t="s">
        <v>548</v>
      </c>
      <c r="C277" s="40" t="s">
        <v>549</v>
      </c>
      <c r="D277" s="5"/>
      <c r="E277" s="5"/>
    </row>
    <row r="278" spans="1:5" s="72" customFormat="1" ht="12" x14ac:dyDescent="0.2">
      <c r="A278" s="38">
        <v>5314</v>
      </c>
      <c r="B278" s="39" t="s">
        <v>550</v>
      </c>
      <c r="C278" s="40" t="s">
        <v>551</v>
      </c>
      <c r="D278" s="5"/>
      <c r="E278" s="5"/>
    </row>
    <row r="279" spans="1:5" s="72" customFormat="1" ht="22.8" x14ac:dyDescent="0.2">
      <c r="A279" s="38">
        <v>532</v>
      </c>
      <c r="B279" s="39" t="s">
        <v>552</v>
      </c>
      <c r="C279" s="40" t="s">
        <v>553</v>
      </c>
      <c r="D279" s="4">
        <f>D280</f>
        <v>0</v>
      </c>
      <c r="E279" s="4">
        <f>E280</f>
        <v>0</v>
      </c>
    </row>
    <row r="280" spans="1:5" s="72" customFormat="1" ht="12.75" customHeight="1" x14ac:dyDescent="0.2">
      <c r="A280" s="38">
        <v>5321</v>
      </c>
      <c r="B280" s="39" t="s">
        <v>554</v>
      </c>
      <c r="C280" s="40" t="s">
        <v>555</v>
      </c>
      <c r="D280" s="5"/>
      <c r="E280" s="5"/>
    </row>
    <row r="281" spans="1:5" s="72" customFormat="1" ht="22.8" x14ac:dyDescent="0.2">
      <c r="A281" s="38">
        <v>533</v>
      </c>
      <c r="B281" s="39" t="s">
        <v>556</v>
      </c>
      <c r="C281" s="40" t="s">
        <v>557</v>
      </c>
      <c r="D281" s="4">
        <f>SUM(D282:D283)</f>
        <v>0</v>
      </c>
      <c r="E281" s="4">
        <f>SUM(E282:E283)</f>
        <v>0</v>
      </c>
    </row>
    <row r="282" spans="1:5" s="72" customFormat="1" ht="22.8" x14ac:dyDescent="0.2">
      <c r="A282" s="38">
        <v>5331</v>
      </c>
      <c r="B282" s="49" t="s">
        <v>558</v>
      </c>
      <c r="C282" s="40" t="s">
        <v>559</v>
      </c>
      <c r="D282" s="5"/>
      <c r="E282" s="5"/>
    </row>
    <row r="283" spans="1:5" s="72" customFormat="1" ht="12" x14ac:dyDescent="0.2">
      <c r="A283" s="38">
        <v>5332</v>
      </c>
      <c r="B283" s="39" t="s">
        <v>560</v>
      </c>
      <c r="C283" s="40" t="s">
        <v>561</v>
      </c>
      <c r="D283" s="5"/>
      <c r="E283" s="5"/>
    </row>
    <row r="284" spans="1:5" s="72" customFormat="1" ht="22.8" x14ac:dyDescent="0.2">
      <c r="A284" s="54">
        <v>534</v>
      </c>
      <c r="B284" s="39" t="s">
        <v>562</v>
      </c>
      <c r="C284" s="55" t="s">
        <v>563</v>
      </c>
      <c r="D284" s="4">
        <f>SUM(D285:D286)</f>
        <v>0</v>
      </c>
      <c r="E284" s="4">
        <f>SUM(E285:E286)</f>
        <v>0</v>
      </c>
    </row>
    <row r="285" spans="1:5" s="72" customFormat="1" ht="12" x14ac:dyDescent="0.2">
      <c r="A285" s="38">
        <v>5341</v>
      </c>
      <c r="B285" s="39" t="s">
        <v>564</v>
      </c>
      <c r="C285" s="40" t="s">
        <v>565</v>
      </c>
      <c r="D285" s="5"/>
      <c r="E285" s="5"/>
    </row>
    <row r="286" spans="1:5" s="72" customFormat="1" ht="12.75" customHeight="1" x14ac:dyDescent="0.2">
      <c r="A286" s="38">
        <v>5342</v>
      </c>
      <c r="B286" s="39" t="s">
        <v>566</v>
      </c>
      <c r="C286" s="40" t="s">
        <v>567</v>
      </c>
      <c r="D286" s="5"/>
      <c r="E286" s="5"/>
    </row>
    <row r="287" spans="1:5" s="72" customFormat="1" ht="22.8" x14ac:dyDescent="0.2">
      <c r="A287" s="38">
        <v>54</v>
      </c>
      <c r="B287" s="49" t="s">
        <v>568</v>
      </c>
      <c r="C287" s="40" t="s">
        <v>569</v>
      </c>
      <c r="D287" s="4">
        <f>D288+D293+D297+D299+D306+D311</f>
        <v>0</v>
      </c>
      <c r="E287" s="4">
        <f>E288+E293+E297+E299+E306+E311</f>
        <v>0</v>
      </c>
    </row>
    <row r="288" spans="1:5" s="72" customFormat="1" ht="22.8" x14ac:dyDescent="0.2">
      <c r="A288" s="38">
        <v>541</v>
      </c>
      <c r="B288" s="39" t="s">
        <v>570</v>
      </c>
      <c r="C288" s="40" t="s">
        <v>571</v>
      </c>
      <c r="D288" s="4">
        <f>SUM(D289:D292)</f>
        <v>0</v>
      </c>
      <c r="E288" s="4">
        <f>SUM(E289:E292)</f>
        <v>0</v>
      </c>
    </row>
    <row r="289" spans="1:5" s="72" customFormat="1" ht="12.75" customHeight="1" x14ac:dyDescent="0.2">
      <c r="A289" s="38">
        <v>5413</v>
      </c>
      <c r="B289" s="39" t="s">
        <v>572</v>
      </c>
      <c r="C289" s="40" t="s">
        <v>573</v>
      </c>
      <c r="D289" s="5"/>
      <c r="E289" s="5"/>
    </row>
    <row r="290" spans="1:5" s="72" customFormat="1" ht="12.75" customHeight="1" x14ac:dyDescent="0.2">
      <c r="A290" s="38">
        <v>5414</v>
      </c>
      <c r="B290" s="39" t="s">
        <v>574</v>
      </c>
      <c r="C290" s="40" t="s">
        <v>575</v>
      </c>
      <c r="D290" s="5"/>
      <c r="E290" s="5"/>
    </row>
    <row r="291" spans="1:5" s="72" customFormat="1" ht="12.75" customHeight="1" x14ac:dyDescent="0.2">
      <c r="A291" s="38">
        <v>5415</v>
      </c>
      <c r="B291" s="39" t="s">
        <v>576</v>
      </c>
      <c r="C291" s="40" t="s">
        <v>577</v>
      </c>
      <c r="D291" s="5"/>
      <c r="E291" s="5"/>
    </row>
    <row r="292" spans="1:5" s="72" customFormat="1" ht="12.75" customHeight="1" x14ac:dyDescent="0.2">
      <c r="A292" s="38">
        <v>5416</v>
      </c>
      <c r="B292" s="39" t="s">
        <v>578</v>
      </c>
      <c r="C292" s="40" t="s">
        <v>579</v>
      </c>
      <c r="D292" s="5"/>
      <c r="E292" s="5"/>
    </row>
    <row r="293" spans="1:5" s="72" customFormat="1" ht="22.8" x14ac:dyDescent="0.2">
      <c r="A293" s="38">
        <v>542</v>
      </c>
      <c r="B293" s="39" t="s">
        <v>580</v>
      </c>
      <c r="C293" s="40" t="s">
        <v>581</v>
      </c>
      <c r="D293" s="4">
        <f>SUM(D294:D296)</f>
        <v>0</v>
      </c>
      <c r="E293" s="4">
        <f>SUM(E294:E296)</f>
        <v>0</v>
      </c>
    </row>
    <row r="294" spans="1:5" s="72" customFormat="1" ht="12" x14ac:dyDescent="0.2">
      <c r="A294" s="38">
        <v>5422</v>
      </c>
      <c r="B294" s="39" t="s">
        <v>582</v>
      </c>
      <c r="C294" s="40" t="s">
        <v>583</v>
      </c>
      <c r="D294" s="5"/>
      <c r="E294" s="5"/>
    </row>
    <row r="295" spans="1:5" s="72" customFormat="1" ht="12" x14ac:dyDescent="0.2">
      <c r="A295" s="38">
        <v>5423</v>
      </c>
      <c r="B295" s="39" t="s">
        <v>584</v>
      </c>
      <c r="C295" s="40" t="s">
        <v>585</v>
      </c>
      <c r="D295" s="5"/>
      <c r="E295" s="5"/>
    </row>
    <row r="296" spans="1:5" s="72" customFormat="1" ht="22.8" x14ac:dyDescent="0.2">
      <c r="A296" s="38">
        <v>5424</v>
      </c>
      <c r="B296" s="39" t="s">
        <v>586</v>
      </c>
      <c r="C296" s="40" t="s">
        <v>587</v>
      </c>
      <c r="D296" s="5"/>
      <c r="E296" s="5"/>
    </row>
    <row r="297" spans="1:5" s="72" customFormat="1" ht="22.8" x14ac:dyDescent="0.2">
      <c r="A297" s="38">
        <v>543</v>
      </c>
      <c r="B297" s="39" t="s">
        <v>588</v>
      </c>
      <c r="C297" s="40" t="s">
        <v>589</v>
      </c>
      <c r="D297" s="4">
        <f>D298</f>
        <v>0</v>
      </c>
      <c r="E297" s="4">
        <f>E298</f>
        <v>0</v>
      </c>
    </row>
    <row r="298" spans="1:5" s="72" customFormat="1" ht="12" x14ac:dyDescent="0.2">
      <c r="A298" s="38">
        <v>5431</v>
      </c>
      <c r="B298" s="39" t="s">
        <v>590</v>
      </c>
      <c r="C298" s="40" t="s">
        <v>591</v>
      </c>
      <c r="D298" s="5"/>
      <c r="E298" s="5"/>
    </row>
    <row r="299" spans="1:5" s="72" customFormat="1" ht="22.8" x14ac:dyDescent="0.2">
      <c r="A299" s="38">
        <v>544</v>
      </c>
      <c r="B299" s="39" t="s">
        <v>592</v>
      </c>
      <c r="C299" s="40" t="s">
        <v>593</v>
      </c>
      <c r="D299" s="4">
        <f>SUM(D300:D305)</f>
        <v>0</v>
      </c>
      <c r="E299" s="4">
        <f>SUM(E300:E305)</f>
        <v>0</v>
      </c>
    </row>
    <row r="300" spans="1:5" s="72" customFormat="1" ht="22.8" x14ac:dyDescent="0.2">
      <c r="A300" s="38">
        <v>5443</v>
      </c>
      <c r="B300" s="39" t="s">
        <v>594</v>
      </c>
      <c r="C300" s="40" t="s">
        <v>595</v>
      </c>
      <c r="D300" s="5"/>
      <c r="E300" s="5"/>
    </row>
    <row r="301" spans="1:5" s="72" customFormat="1" ht="22.8" x14ac:dyDescent="0.2">
      <c r="A301" s="38">
        <v>5444</v>
      </c>
      <c r="B301" s="49" t="s">
        <v>596</v>
      </c>
      <c r="C301" s="40" t="s">
        <v>597</v>
      </c>
      <c r="D301" s="5"/>
      <c r="E301" s="5"/>
    </row>
    <row r="302" spans="1:5" s="72" customFormat="1" ht="22.8" x14ac:dyDescent="0.2">
      <c r="A302" s="54">
        <v>5445</v>
      </c>
      <c r="B302" s="39" t="s">
        <v>598</v>
      </c>
      <c r="C302" s="55" t="s">
        <v>599</v>
      </c>
      <c r="D302" s="5"/>
      <c r="E302" s="5"/>
    </row>
    <row r="303" spans="1:5" s="72" customFormat="1" ht="12.75" customHeight="1" x14ac:dyDescent="0.2">
      <c r="A303" s="38">
        <v>5446</v>
      </c>
      <c r="B303" s="39" t="s">
        <v>600</v>
      </c>
      <c r="C303" s="40" t="s">
        <v>601</v>
      </c>
      <c r="D303" s="5"/>
      <c r="E303" s="5"/>
    </row>
    <row r="304" spans="1:5" s="72" customFormat="1" ht="12" x14ac:dyDescent="0.2">
      <c r="A304" s="38">
        <v>5447</v>
      </c>
      <c r="B304" s="39" t="s">
        <v>602</v>
      </c>
      <c r="C304" s="40" t="s">
        <v>603</v>
      </c>
      <c r="D304" s="5"/>
      <c r="E304" s="5"/>
    </row>
    <row r="305" spans="1:6" s="72" customFormat="1" ht="12" x14ac:dyDescent="0.2">
      <c r="A305" s="38">
        <v>5448</v>
      </c>
      <c r="B305" s="39" t="s">
        <v>604</v>
      </c>
      <c r="C305" s="40" t="s">
        <v>605</v>
      </c>
      <c r="D305" s="5"/>
      <c r="E305" s="5"/>
    </row>
    <row r="306" spans="1:6" s="72" customFormat="1" ht="22.8" x14ac:dyDescent="0.2">
      <c r="A306" s="38">
        <v>545</v>
      </c>
      <c r="B306" s="39" t="s">
        <v>606</v>
      </c>
      <c r="C306" s="40" t="s">
        <v>607</v>
      </c>
      <c r="D306" s="4">
        <f>SUM(D307:D310)</f>
        <v>0</v>
      </c>
      <c r="E306" s="4">
        <f>SUM(E307:E310)</f>
        <v>0</v>
      </c>
    </row>
    <row r="307" spans="1:6" s="72" customFormat="1" ht="22.8" x14ac:dyDescent="0.2">
      <c r="A307" s="38">
        <v>5453</v>
      </c>
      <c r="B307" s="49" t="s">
        <v>608</v>
      </c>
      <c r="C307" s="40" t="s">
        <v>609</v>
      </c>
      <c r="D307" s="5"/>
      <c r="E307" s="5"/>
    </row>
    <row r="308" spans="1:6" s="72" customFormat="1" ht="12.75" customHeight="1" x14ac:dyDescent="0.2">
      <c r="A308" s="38">
        <v>5454</v>
      </c>
      <c r="B308" s="39" t="s">
        <v>610</v>
      </c>
      <c r="C308" s="40" t="s">
        <v>611</v>
      </c>
      <c r="D308" s="5"/>
      <c r="E308" s="5"/>
    </row>
    <row r="309" spans="1:6" s="72" customFormat="1" ht="12.75" customHeight="1" x14ac:dyDescent="0.2">
      <c r="A309" s="38">
        <v>5455</v>
      </c>
      <c r="B309" s="39" t="s">
        <v>612</v>
      </c>
      <c r="C309" s="40" t="s">
        <v>613</v>
      </c>
      <c r="D309" s="5"/>
      <c r="E309" s="5"/>
    </row>
    <row r="310" spans="1:6" s="72" customFormat="1" ht="12.75" customHeight="1" x14ac:dyDescent="0.2">
      <c r="A310" s="38">
        <v>5456</v>
      </c>
      <c r="B310" s="39" t="s">
        <v>614</v>
      </c>
      <c r="C310" s="40" t="s">
        <v>615</v>
      </c>
      <c r="D310" s="5"/>
      <c r="E310" s="5"/>
    </row>
    <row r="311" spans="1:6" s="72" customFormat="1" ht="12" x14ac:dyDescent="0.2">
      <c r="A311" s="38">
        <v>547</v>
      </c>
      <c r="B311" s="39" t="s">
        <v>616</v>
      </c>
      <c r="C311" s="40" t="s">
        <v>617</v>
      </c>
      <c r="D311" s="4">
        <f>SUM(D312:D318)</f>
        <v>0</v>
      </c>
      <c r="E311" s="4">
        <f>SUM(E312:E318)</f>
        <v>0</v>
      </c>
    </row>
    <row r="312" spans="1:6" s="72" customFormat="1" ht="12.75" customHeight="1" x14ac:dyDescent="0.2">
      <c r="A312" s="38">
        <v>5471</v>
      </c>
      <c r="B312" s="39" t="s">
        <v>618</v>
      </c>
      <c r="C312" s="40" t="s">
        <v>619</v>
      </c>
      <c r="D312" s="5"/>
      <c r="E312" s="5"/>
    </row>
    <row r="313" spans="1:6" s="72" customFormat="1" ht="12.75" customHeight="1" x14ac:dyDescent="0.2">
      <c r="A313" s="38">
        <v>5472</v>
      </c>
      <c r="B313" s="39" t="s">
        <v>620</v>
      </c>
      <c r="C313" s="40" t="s">
        <v>621</v>
      </c>
      <c r="D313" s="5"/>
      <c r="E313" s="5"/>
    </row>
    <row r="314" spans="1:6" s="72" customFormat="1" ht="12.75" customHeight="1" x14ac:dyDescent="0.2">
      <c r="A314" s="38">
        <v>5473</v>
      </c>
      <c r="B314" s="39" t="s">
        <v>622</v>
      </c>
      <c r="C314" s="40" t="s">
        <v>623</v>
      </c>
      <c r="D314" s="5"/>
      <c r="E314" s="5"/>
    </row>
    <row r="315" spans="1:6" s="72" customFormat="1" ht="12.75" customHeight="1" x14ac:dyDescent="0.2">
      <c r="A315" s="38">
        <v>5474</v>
      </c>
      <c r="B315" s="39" t="s">
        <v>624</v>
      </c>
      <c r="C315" s="40" t="s">
        <v>625</v>
      </c>
      <c r="D315" s="5"/>
      <c r="E315" s="5"/>
    </row>
    <row r="316" spans="1:6" s="72" customFormat="1" ht="12.75" customHeight="1" x14ac:dyDescent="0.2">
      <c r="A316" s="38">
        <v>5475</v>
      </c>
      <c r="B316" s="39" t="s">
        <v>626</v>
      </c>
      <c r="C316" s="40" t="s">
        <v>627</v>
      </c>
      <c r="D316" s="5"/>
      <c r="E316" s="5"/>
    </row>
    <row r="317" spans="1:6" s="72" customFormat="1" ht="22.8" x14ac:dyDescent="0.2">
      <c r="A317" s="38">
        <v>5476</v>
      </c>
      <c r="B317" s="39" t="s">
        <v>628</v>
      </c>
      <c r="C317" s="40" t="s">
        <v>629</v>
      </c>
      <c r="D317" s="5"/>
      <c r="E317" s="5"/>
    </row>
    <row r="318" spans="1:6" s="72" customFormat="1" ht="12" x14ac:dyDescent="0.2">
      <c r="A318" s="38">
        <v>5477</v>
      </c>
      <c r="B318" s="39" t="s">
        <v>630</v>
      </c>
      <c r="C318" s="40" t="s">
        <v>631</v>
      </c>
      <c r="D318" s="5"/>
      <c r="E318" s="5"/>
    </row>
    <row r="319" spans="1:6" s="72" customFormat="1" ht="40.799999999999997" x14ac:dyDescent="0.2">
      <c r="A319" s="127" t="s">
        <v>632</v>
      </c>
      <c r="B319" s="128"/>
      <c r="C319" s="95"/>
      <c r="D319" s="8" t="s">
        <v>633</v>
      </c>
      <c r="E319" s="8" t="s">
        <v>634</v>
      </c>
    </row>
    <row r="320" spans="1:6" ht="22.8" x14ac:dyDescent="0.2">
      <c r="A320" s="35" t="s">
        <v>635</v>
      </c>
      <c r="B320" s="36" t="s">
        <v>636</v>
      </c>
      <c r="C320" s="37" t="s">
        <v>635</v>
      </c>
      <c r="D320" s="4">
        <f>SUM(D321:D324)</f>
        <v>0</v>
      </c>
      <c r="E320" s="4">
        <f>SUM(E321:E324)</f>
        <v>0</v>
      </c>
      <c r="F320" s="72"/>
    </row>
    <row r="321" spans="1:6" ht="12.75" customHeight="1" x14ac:dyDescent="0.2">
      <c r="A321" s="35">
        <v>96321</v>
      </c>
      <c r="B321" s="36" t="s">
        <v>637</v>
      </c>
      <c r="C321" s="37">
        <v>96321</v>
      </c>
      <c r="D321" s="9"/>
      <c r="E321" s="9"/>
      <c r="F321" s="72"/>
    </row>
    <row r="322" spans="1:6" ht="12.75" customHeight="1" x14ac:dyDescent="0.2">
      <c r="A322" s="35">
        <v>96322</v>
      </c>
      <c r="B322" s="36" t="s">
        <v>638</v>
      </c>
      <c r="C322" s="37">
        <v>96322</v>
      </c>
      <c r="D322" s="9"/>
      <c r="E322" s="9"/>
      <c r="F322" s="72"/>
    </row>
    <row r="323" spans="1:6" ht="12.75" customHeight="1" x14ac:dyDescent="0.2">
      <c r="A323" s="35">
        <v>96323</v>
      </c>
      <c r="B323" s="36" t="s">
        <v>639</v>
      </c>
      <c r="C323" s="37">
        <v>96323</v>
      </c>
      <c r="D323" s="9"/>
      <c r="E323" s="9"/>
      <c r="F323" s="72"/>
    </row>
    <row r="324" spans="1:6" ht="12.75" customHeight="1" x14ac:dyDescent="0.2">
      <c r="A324" s="35">
        <v>96324</v>
      </c>
      <c r="B324" s="36" t="s">
        <v>36</v>
      </c>
      <c r="C324" s="37">
        <v>96324</v>
      </c>
      <c r="D324" s="9"/>
      <c r="E324" s="9"/>
      <c r="F324" s="72"/>
    </row>
    <row r="325" spans="1:6" ht="12.75" customHeight="1" x14ac:dyDescent="0.2">
      <c r="A325" s="35" t="s">
        <v>640</v>
      </c>
      <c r="B325" s="36" t="s">
        <v>641</v>
      </c>
      <c r="C325" s="37" t="s">
        <v>640</v>
      </c>
      <c r="D325" s="4">
        <f>SUM(D326:D333)</f>
        <v>0</v>
      </c>
      <c r="E325" s="4">
        <f>SUM(E326:E333)</f>
        <v>0</v>
      </c>
      <c r="F325" s="72"/>
    </row>
    <row r="326" spans="1:6" ht="12" x14ac:dyDescent="0.2">
      <c r="A326" s="35">
        <v>96381</v>
      </c>
      <c r="B326" s="36" t="s">
        <v>43</v>
      </c>
      <c r="C326" s="37">
        <v>96381</v>
      </c>
      <c r="D326" s="10"/>
      <c r="E326" s="98"/>
      <c r="F326" s="72"/>
    </row>
    <row r="327" spans="1:6" ht="12" x14ac:dyDescent="0.2">
      <c r="A327" s="35">
        <v>96382</v>
      </c>
      <c r="B327" s="36" t="s">
        <v>53</v>
      </c>
      <c r="C327" s="37">
        <v>96382</v>
      </c>
      <c r="D327" s="10"/>
      <c r="E327" s="98"/>
      <c r="F327" s="72"/>
    </row>
    <row r="328" spans="1:6" ht="12" x14ac:dyDescent="0.2">
      <c r="A328" s="35" t="s">
        <v>642</v>
      </c>
      <c r="B328" s="36" t="s">
        <v>45</v>
      </c>
      <c r="C328" s="37" t="s">
        <v>642</v>
      </c>
      <c r="D328" s="10"/>
      <c r="E328" s="98"/>
      <c r="F328" s="72"/>
    </row>
    <row r="329" spans="1:6" ht="12" x14ac:dyDescent="0.2">
      <c r="A329" s="35" t="s">
        <v>643</v>
      </c>
      <c r="B329" s="36" t="s">
        <v>55</v>
      </c>
      <c r="C329" s="37" t="s">
        <v>643</v>
      </c>
      <c r="D329" s="10"/>
      <c r="E329" s="98"/>
      <c r="F329" s="72"/>
    </row>
    <row r="330" spans="1:6" ht="22.8" x14ac:dyDescent="0.2">
      <c r="A330" s="35">
        <v>96385</v>
      </c>
      <c r="B330" s="36" t="s">
        <v>47</v>
      </c>
      <c r="C330" s="37">
        <v>96385</v>
      </c>
      <c r="D330" s="10"/>
      <c r="E330" s="98"/>
      <c r="F330" s="72"/>
    </row>
    <row r="331" spans="1:6" ht="22.8" x14ac:dyDescent="0.2">
      <c r="A331" s="35">
        <v>96386</v>
      </c>
      <c r="B331" s="36" t="s">
        <v>57</v>
      </c>
      <c r="C331" s="37">
        <v>96386</v>
      </c>
      <c r="D331" s="10"/>
      <c r="E331" s="98"/>
      <c r="F331" s="72"/>
    </row>
    <row r="332" spans="1:6" ht="22.8" x14ac:dyDescent="0.2">
      <c r="A332" s="35">
        <v>96387</v>
      </c>
      <c r="B332" s="36" t="s">
        <v>644</v>
      </c>
      <c r="C332" s="37">
        <v>96387</v>
      </c>
      <c r="D332" s="10"/>
      <c r="E332" s="98"/>
      <c r="F332" s="72"/>
    </row>
    <row r="333" spans="1:6" ht="22.8" x14ac:dyDescent="0.2">
      <c r="A333" s="56">
        <v>96388</v>
      </c>
      <c r="B333" s="57" t="s">
        <v>645</v>
      </c>
      <c r="C333" s="58">
        <v>96388</v>
      </c>
      <c r="D333" s="10"/>
      <c r="E333" s="98"/>
      <c r="F333" s="72"/>
    </row>
    <row r="334" spans="1:6" s="76" customFormat="1" ht="37.5" customHeight="1" x14ac:dyDescent="0.25">
      <c r="A334" s="127" t="s">
        <v>646</v>
      </c>
      <c r="B334" s="129"/>
      <c r="C334" s="95"/>
      <c r="D334" s="2" t="s">
        <v>647</v>
      </c>
      <c r="E334" s="97" t="s">
        <v>648</v>
      </c>
    </row>
    <row r="335" spans="1:6" s="75" customFormat="1" ht="22.8" x14ac:dyDescent="0.2">
      <c r="A335" s="35" t="s">
        <v>649</v>
      </c>
      <c r="B335" s="36" t="s">
        <v>650</v>
      </c>
      <c r="C335" s="37" t="s">
        <v>649</v>
      </c>
      <c r="D335" s="10"/>
      <c r="E335" s="98"/>
    </row>
    <row r="336" spans="1:6" s="75" customFormat="1" ht="12.75" customHeight="1" x14ac:dyDescent="0.2">
      <c r="A336" s="35" t="s">
        <v>651</v>
      </c>
      <c r="B336" s="36" t="s">
        <v>652</v>
      </c>
      <c r="C336" s="37" t="s">
        <v>651</v>
      </c>
      <c r="D336" s="10"/>
      <c r="E336" s="98"/>
    </row>
    <row r="337" spans="1:5" s="75" customFormat="1" ht="12" x14ac:dyDescent="0.2">
      <c r="A337" s="35" t="s">
        <v>653</v>
      </c>
      <c r="B337" s="36" t="s">
        <v>654</v>
      </c>
      <c r="C337" s="37" t="s">
        <v>653</v>
      </c>
      <c r="D337" s="10"/>
      <c r="E337" s="98"/>
    </row>
    <row r="338" spans="1:5" s="75" customFormat="1" ht="22.8" x14ac:dyDescent="0.2">
      <c r="A338" s="35" t="s">
        <v>655</v>
      </c>
      <c r="B338" s="36" t="s">
        <v>656</v>
      </c>
      <c r="C338" s="37" t="s">
        <v>655</v>
      </c>
      <c r="D338" s="4">
        <f>SUM(D339:D346)</f>
        <v>0</v>
      </c>
      <c r="E338" s="4">
        <f>SUM(E339:E346)</f>
        <v>0</v>
      </c>
    </row>
    <row r="339" spans="1:5" s="75" customFormat="1" ht="12.75" customHeight="1" x14ac:dyDescent="0.2">
      <c r="A339" s="35" t="s">
        <v>657</v>
      </c>
      <c r="B339" s="36" t="s">
        <v>658</v>
      </c>
      <c r="C339" s="37" t="s">
        <v>657</v>
      </c>
      <c r="D339" s="10"/>
      <c r="E339" s="98"/>
    </row>
    <row r="340" spans="1:5" s="75" customFormat="1" ht="12.75" customHeight="1" x14ac:dyDescent="0.2">
      <c r="A340" s="35" t="s">
        <v>659</v>
      </c>
      <c r="B340" s="36" t="s">
        <v>660</v>
      </c>
      <c r="C340" s="37" t="s">
        <v>659</v>
      </c>
      <c r="D340" s="10"/>
      <c r="E340" s="98"/>
    </row>
    <row r="341" spans="1:5" s="75" customFormat="1" ht="12.75" customHeight="1" x14ac:dyDescent="0.2">
      <c r="A341" s="35" t="s">
        <v>661</v>
      </c>
      <c r="B341" s="36" t="s">
        <v>662</v>
      </c>
      <c r="C341" s="37" t="s">
        <v>661</v>
      </c>
      <c r="D341" s="10"/>
      <c r="E341" s="98"/>
    </row>
    <row r="342" spans="1:5" s="75" customFormat="1" ht="12.75" customHeight="1" x14ac:dyDescent="0.2">
      <c r="A342" s="35" t="s">
        <v>663</v>
      </c>
      <c r="B342" s="36" t="s">
        <v>664</v>
      </c>
      <c r="C342" s="37" t="s">
        <v>663</v>
      </c>
      <c r="D342" s="10"/>
      <c r="E342" s="98"/>
    </row>
    <row r="343" spans="1:5" s="75" customFormat="1" ht="12.75" customHeight="1" x14ac:dyDescent="0.2">
      <c r="A343" s="35" t="s">
        <v>665</v>
      </c>
      <c r="B343" s="36" t="s">
        <v>666</v>
      </c>
      <c r="C343" s="37" t="s">
        <v>665</v>
      </c>
      <c r="D343" s="10"/>
      <c r="E343" s="98"/>
    </row>
    <row r="344" spans="1:5" s="75" customFormat="1" ht="22.8" x14ac:dyDescent="0.2">
      <c r="A344" s="35" t="s">
        <v>667</v>
      </c>
      <c r="B344" s="36" t="s">
        <v>668</v>
      </c>
      <c r="C344" s="37" t="s">
        <v>667</v>
      </c>
      <c r="D344" s="10"/>
      <c r="E344" s="98"/>
    </row>
    <row r="345" spans="1:5" s="75" customFormat="1" ht="12" x14ac:dyDescent="0.2">
      <c r="A345" s="35" t="s">
        <v>669</v>
      </c>
      <c r="B345" s="36" t="s">
        <v>670</v>
      </c>
      <c r="C345" s="37" t="s">
        <v>669</v>
      </c>
      <c r="D345" s="10"/>
      <c r="E345" s="98"/>
    </row>
    <row r="346" spans="1:5" s="75" customFormat="1" ht="12.75" customHeight="1" x14ac:dyDescent="0.2">
      <c r="A346" s="35" t="s">
        <v>671</v>
      </c>
      <c r="B346" s="36" t="s">
        <v>672</v>
      </c>
      <c r="C346" s="37" t="s">
        <v>671</v>
      </c>
      <c r="D346" s="10"/>
      <c r="E346" s="98"/>
    </row>
    <row r="347" spans="1:5" s="75" customFormat="1" ht="12.75" customHeight="1" x14ac:dyDescent="0.2">
      <c r="A347" s="35" t="s">
        <v>673</v>
      </c>
      <c r="B347" s="36" t="s">
        <v>674</v>
      </c>
      <c r="C347" s="37" t="s">
        <v>673</v>
      </c>
      <c r="D347" s="4">
        <f>SUM(D348:D351)</f>
        <v>0</v>
      </c>
      <c r="E347" s="99">
        <f>SUM(E348:E351)</f>
        <v>0</v>
      </c>
    </row>
    <row r="348" spans="1:5" s="75" customFormat="1" ht="12.75" customHeight="1" x14ac:dyDescent="0.2">
      <c r="A348" s="35" t="s">
        <v>675</v>
      </c>
      <c r="B348" s="36" t="s">
        <v>676</v>
      </c>
      <c r="C348" s="37" t="s">
        <v>675</v>
      </c>
      <c r="D348" s="10"/>
      <c r="E348" s="98"/>
    </row>
    <row r="349" spans="1:5" s="75" customFormat="1" ht="12.75" customHeight="1" x14ac:dyDescent="0.2">
      <c r="A349" s="35" t="s">
        <v>677</v>
      </c>
      <c r="B349" s="36" t="s">
        <v>678</v>
      </c>
      <c r="C349" s="37" t="s">
        <v>677</v>
      </c>
      <c r="D349" s="10"/>
      <c r="E349" s="98"/>
    </row>
    <row r="350" spans="1:5" s="75" customFormat="1" ht="12.75" customHeight="1" x14ac:dyDescent="0.2">
      <c r="A350" s="35" t="s">
        <v>679</v>
      </c>
      <c r="B350" s="36" t="s">
        <v>680</v>
      </c>
      <c r="C350" s="37" t="s">
        <v>679</v>
      </c>
      <c r="D350" s="10"/>
      <c r="E350" s="98"/>
    </row>
    <row r="351" spans="1:5" s="75" customFormat="1" ht="12.75" customHeight="1" x14ac:dyDescent="0.2">
      <c r="A351" s="35" t="s">
        <v>681</v>
      </c>
      <c r="B351" s="36" t="s">
        <v>682</v>
      </c>
      <c r="C351" s="37" t="s">
        <v>681</v>
      </c>
      <c r="D351" s="10"/>
      <c r="E351" s="98"/>
    </row>
    <row r="352" spans="1:5" s="77" customFormat="1" ht="22.8" x14ac:dyDescent="0.2">
      <c r="A352" s="35" t="s">
        <v>683</v>
      </c>
      <c r="B352" s="36" t="s">
        <v>684</v>
      </c>
      <c r="C352" s="37" t="s">
        <v>683</v>
      </c>
      <c r="D352" s="4">
        <f>SUM(D353:D356)</f>
        <v>0</v>
      </c>
      <c r="E352" s="99">
        <f>SUM(E353:E356)</f>
        <v>0</v>
      </c>
    </row>
    <row r="353" spans="1:5" s="77" customFormat="1" ht="12.75" customHeight="1" x14ac:dyDescent="0.2">
      <c r="A353" s="35" t="s">
        <v>685</v>
      </c>
      <c r="B353" s="36" t="s">
        <v>686</v>
      </c>
      <c r="C353" s="37" t="s">
        <v>685</v>
      </c>
      <c r="D353" s="10"/>
      <c r="E353" s="98"/>
    </row>
    <row r="354" spans="1:5" s="77" customFormat="1" ht="12.75" customHeight="1" x14ac:dyDescent="0.2">
      <c r="A354" s="35" t="s">
        <v>687</v>
      </c>
      <c r="B354" s="36" t="s">
        <v>688</v>
      </c>
      <c r="C354" s="37" t="s">
        <v>687</v>
      </c>
      <c r="D354" s="10"/>
      <c r="E354" s="98"/>
    </row>
    <row r="355" spans="1:5" s="77" customFormat="1" ht="12.75" customHeight="1" x14ac:dyDescent="0.2">
      <c r="A355" s="35" t="s">
        <v>689</v>
      </c>
      <c r="B355" s="36" t="s">
        <v>690</v>
      </c>
      <c r="C355" s="37" t="s">
        <v>689</v>
      </c>
      <c r="D355" s="10"/>
      <c r="E355" s="98"/>
    </row>
    <row r="356" spans="1:5" s="77" customFormat="1" ht="12.75" customHeight="1" x14ac:dyDescent="0.2">
      <c r="A356" s="35" t="s">
        <v>691</v>
      </c>
      <c r="B356" s="36" t="s">
        <v>692</v>
      </c>
      <c r="C356" s="37" t="s">
        <v>691</v>
      </c>
      <c r="D356" s="10"/>
      <c r="E356" s="98"/>
    </row>
    <row r="357" spans="1:5" s="77" customFormat="1" ht="12" x14ac:dyDescent="0.2">
      <c r="A357" s="35" t="s">
        <v>693</v>
      </c>
      <c r="B357" s="36" t="s">
        <v>694</v>
      </c>
      <c r="C357" s="37" t="s">
        <v>693</v>
      </c>
      <c r="D357" s="4">
        <f>SUM(D358:D365)</f>
        <v>0</v>
      </c>
      <c r="E357" s="99">
        <f>SUM(E358:E365)</f>
        <v>0</v>
      </c>
    </row>
    <row r="358" spans="1:5" s="77" customFormat="1" ht="22.8" x14ac:dyDescent="0.2">
      <c r="A358" s="35">
        <v>16381</v>
      </c>
      <c r="B358" s="36" t="s">
        <v>695</v>
      </c>
      <c r="C358" s="37">
        <v>16381</v>
      </c>
      <c r="D358" s="10"/>
      <c r="E358" s="98"/>
    </row>
    <row r="359" spans="1:5" s="77" customFormat="1" ht="22.8" x14ac:dyDescent="0.2">
      <c r="A359" s="35">
        <v>16382</v>
      </c>
      <c r="B359" s="36" t="s">
        <v>696</v>
      </c>
      <c r="C359" s="37">
        <v>16382</v>
      </c>
      <c r="D359" s="10"/>
      <c r="E359" s="98"/>
    </row>
    <row r="360" spans="1:5" s="77" customFormat="1" ht="22.8" x14ac:dyDescent="0.2">
      <c r="A360" s="35" t="s">
        <v>697</v>
      </c>
      <c r="B360" s="36" t="s">
        <v>698</v>
      </c>
      <c r="C360" s="37" t="s">
        <v>697</v>
      </c>
      <c r="D360" s="10"/>
      <c r="E360" s="98"/>
    </row>
    <row r="361" spans="1:5" s="77" customFormat="1" ht="22.8" x14ac:dyDescent="0.2">
      <c r="A361" s="35" t="s">
        <v>699</v>
      </c>
      <c r="B361" s="36" t="s">
        <v>700</v>
      </c>
      <c r="C361" s="37" t="s">
        <v>699</v>
      </c>
      <c r="D361" s="10"/>
      <c r="E361" s="98"/>
    </row>
    <row r="362" spans="1:5" s="77" customFormat="1" ht="22.8" x14ac:dyDescent="0.2">
      <c r="A362" s="35" t="s">
        <v>701</v>
      </c>
      <c r="B362" s="36" t="s">
        <v>702</v>
      </c>
      <c r="C362" s="37" t="s">
        <v>701</v>
      </c>
      <c r="D362" s="10"/>
      <c r="E362" s="98"/>
    </row>
    <row r="363" spans="1:5" s="77" customFormat="1" ht="22.8" x14ac:dyDescent="0.2">
      <c r="A363" s="35" t="s">
        <v>703</v>
      </c>
      <c r="B363" s="36" t="s">
        <v>704</v>
      </c>
      <c r="C363" s="37" t="s">
        <v>703</v>
      </c>
      <c r="D363" s="10"/>
      <c r="E363" s="98"/>
    </row>
    <row r="364" spans="1:5" s="77" customFormat="1" ht="22.8" x14ac:dyDescent="0.2">
      <c r="A364" s="35" t="s">
        <v>705</v>
      </c>
      <c r="B364" s="36" t="s">
        <v>706</v>
      </c>
      <c r="C364" s="37" t="s">
        <v>705</v>
      </c>
      <c r="D364" s="10"/>
      <c r="E364" s="98"/>
    </row>
    <row r="365" spans="1:5" s="77" customFormat="1" ht="22.8" x14ac:dyDescent="0.2">
      <c r="A365" s="35" t="s">
        <v>707</v>
      </c>
      <c r="B365" s="36" t="s">
        <v>708</v>
      </c>
      <c r="C365" s="37" t="s">
        <v>707</v>
      </c>
      <c r="D365" s="10"/>
      <c r="E365" s="98"/>
    </row>
    <row r="366" spans="1:5" s="72" customFormat="1" ht="12" x14ac:dyDescent="0.2">
      <c r="A366" s="35" t="s">
        <v>709</v>
      </c>
      <c r="B366" s="36" t="s">
        <v>710</v>
      </c>
      <c r="C366" s="37" t="s">
        <v>709</v>
      </c>
      <c r="D366" s="10"/>
      <c r="E366" s="98"/>
    </row>
    <row r="367" spans="1:5" s="72" customFormat="1" ht="12" x14ac:dyDescent="0.2">
      <c r="A367" s="35">
        <v>2368</v>
      </c>
      <c r="B367" s="36" t="s">
        <v>711</v>
      </c>
      <c r="C367" s="37">
        <v>2368</v>
      </c>
      <c r="D367" s="4">
        <f>SUM(D368:D369)</f>
        <v>0</v>
      </c>
      <c r="E367" s="99">
        <f>SUM(E368:E369)</f>
        <v>0</v>
      </c>
    </row>
    <row r="368" spans="1:5" s="72" customFormat="1" ht="12.75" customHeight="1" x14ac:dyDescent="0.2">
      <c r="A368" s="35">
        <v>23681</v>
      </c>
      <c r="B368" s="36" t="s">
        <v>712</v>
      </c>
      <c r="C368" s="40">
        <v>23681</v>
      </c>
      <c r="D368" s="10"/>
      <c r="E368" s="98"/>
    </row>
    <row r="369" spans="1:5" s="72" customFormat="1" ht="12.75" customHeight="1" x14ac:dyDescent="0.2">
      <c r="A369" s="35">
        <v>23682</v>
      </c>
      <c r="B369" s="36" t="s">
        <v>713</v>
      </c>
      <c r="C369" s="40">
        <v>23682</v>
      </c>
      <c r="D369" s="10"/>
      <c r="E369" s="98"/>
    </row>
    <row r="370" spans="1:5" s="78" customFormat="1" ht="12.75" customHeight="1" x14ac:dyDescent="0.25">
      <c r="A370" s="35" t="s">
        <v>714</v>
      </c>
      <c r="B370" s="36" t="s">
        <v>715</v>
      </c>
      <c r="C370" s="37" t="s">
        <v>714</v>
      </c>
      <c r="D370" s="10"/>
      <c r="E370" s="98"/>
    </row>
    <row r="371" spans="1:5" s="78" customFormat="1" ht="12.75" customHeight="1" x14ac:dyDescent="0.25">
      <c r="A371" s="35" t="s">
        <v>716</v>
      </c>
      <c r="B371" s="36" t="s">
        <v>717</v>
      </c>
      <c r="C371" s="37" t="s">
        <v>716</v>
      </c>
      <c r="D371" s="4">
        <f>D372+D374</f>
        <v>0</v>
      </c>
      <c r="E371" s="99">
        <f>E372+E374</f>
        <v>0</v>
      </c>
    </row>
    <row r="372" spans="1:5" s="79" customFormat="1" ht="12.75" customHeight="1" x14ac:dyDescent="0.2">
      <c r="A372" s="35" t="s">
        <v>718</v>
      </c>
      <c r="B372" s="36" t="s">
        <v>719</v>
      </c>
      <c r="C372" s="37" t="s">
        <v>718</v>
      </c>
      <c r="D372" s="4">
        <f>D373</f>
        <v>0</v>
      </c>
      <c r="E372" s="4">
        <f>E373</f>
        <v>0</v>
      </c>
    </row>
    <row r="373" spans="1:5" s="77" customFormat="1" ht="12.75" customHeight="1" x14ac:dyDescent="0.2">
      <c r="A373" s="35">
        <v>27511</v>
      </c>
      <c r="B373" s="36" t="s">
        <v>720</v>
      </c>
      <c r="C373" s="40">
        <v>27511</v>
      </c>
      <c r="D373" s="10"/>
      <c r="E373" s="98"/>
    </row>
    <row r="374" spans="1:5" s="78" customFormat="1" ht="22.8" x14ac:dyDescent="0.25">
      <c r="A374" s="35" t="s">
        <v>721</v>
      </c>
      <c r="B374" s="36" t="s">
        <v>722</v>
      </c>
      <c r="C374" s="40" t="s">
        <v>721</v>
      </c>
      <c r="D374" s="4">
        <f>SUM(D375:D382)</f>
        <v>0</v>
      </c>
      <c r="E374" s="99">
        <f>SUM(E375:E382)</f>
        <v>0</v>
      </c>
    </row>
    <row r="375" spans="1:5" s="77" customFormat="1" ht="12.75" customHeight="1" x14ac:dyDescent="0.2">
      <c r="A375" s="35">
        <v>27521</v>
      </c>
      <c r="B375" s="46" t="s">
        <v>723</v>
      </c>
      <c r="C375" s="40">
        <v>27521</v>
      </c>
      <c r="D375" s="10"/>
      <c r="E375" s="98"/>
    </row>
    <row r="376" spans="1:5" s="77" customFormat="1" ht="12.75" customHeight="1" x14ac:dyDescent="0.2">
      <c r="A376" s="35">
        <v>27522</v>
      </c>
      <c r="B376" s="46" t="s">
        <v>724</v>
      </c>
      <c r="C376" s="40">
        <v>27522</v>
      </c>
      <c r="D376" s="10"/>
      <c r="E376" s="98"/>
    </row>
    <row r="377" spans="1:5" s="77" customFormat="1" ht="12.75" customHeight="1" x14ac:dyDescent="0.2">
      <c r="A377" s="35">
        <v>27523</v>
      </c>
      <c r="B377" s="46" t="s">
        <v>725</v>
      </c>
      <c r="C377" s="40">
        <v>27523</v>
      </c>
      <c r="D377" s="10"/>
      <c r="E377" s="98"/>
    </row>
    <row r="378" spans="1:5" s="77" customFormat="1" ht="12.75" customHeight="1" x14ac:dyDescent="0.2">
      <c r="A378" s="35">
        <v>27524</v>
      </c>
      <c r="B378" s="46" t="s">
        <v>726</v>
      </c>
      <c r="C378" s="40">
        <v>27524</v>
      </c>
      <c r="D378" s="10"/>
      <c r="E378" s="98"/>
    </row>
    <row r="379" spans="1:5" s="77" customFormat="1" ht="12.75" customHeight="1" x14ac:dyDescent="0.2">
      <c r="A379" s="35">
        <v>27525</v>
      </c>
      <c r="B379" s="46" t="s">
        <v>727</v>
      </c>
      <c r="C379" s="40">
        <v>27525</v>
      </c>
      <c r="D379" s="10"/>
      <c r="E379" s="98"/>
    </row>
    <row r="380" spans="1:5" s="77" customFormat="1" ht="22.8" x14ac:dyDescent="0.2">
      <c r="A380" s="35">
        <v>27526</v>
      </c>
      <c r="B380" s="46" t="s">
        <v>728</v>
      </c>
      <c r="C380" s="40">
        <v>27526</v>
      </c>
      <c r="D380" s="10"/>
      <c r="E380" s="98"/>
    </row>
    <row r="381" spans="1:5" s="77" customFormat="1" ht="12" x14ac:dyDescent="0.2">
      <c r="A381" s="35">
        <v>27527</v>
      </c>
      <c r="B381" s="46" t="s">
        <v>729</v>
      </c>
      <c r="C381" s="40">
        <v>27527</v>
      </c>
      <c r="D381" s="10"/>
      <c r="E381" s="98"/>
    </row>
    <row r="382" spans="1:5" s="77" customFormat="1" ht="12.75" customHeight="1" x14ac:dyDescent="0.2">
      <c r="A382" s="35">
        <v>27528</v>
      </c>
      <c r="B382" s="46" t="s">
        <v>730</v>
      </c>
      <c r="C382" s="40">
        <v>27528</v>
      </c>
      <c r="D382" s="10"/>
      <c r="E382" s="98"/>
    </row>
    <row r="383" spans="1:5" s="80" customFormat="1" ht="12.75" customHeight="1" x14ac:dyDescent="0.25">
      <c r="A383" s="35">
        <v>27611</v>
      </c>
      <c r="B383" s="46" t="s">
        <v>731</v>
      </c>
      <c r="C383" s="37">
        <v>27611</v>
      </c>
      <c r="D383" s="10"/>
      <c r="E383" s="98"/>
    </row>
    <row r="384" spans="1:5" s="80" customFormat="1" ht="12.75" customHeight="1" x14ac:dyDescent="0.25">
      <c r="A384" s="35" t="s">
        <v>732</v>
      </c>
      <c r="B384" s="46" t="s">
        <v>733</v>
      </c>
      <c r="C384" s="37" t="s">
        <v>732</v>
      </c>
      <c r="D384" s="10"/>
      <c r="E384" s="98"/>
    </row>
    <row r="385" spans="1:5" s="72" customFormat="1" ht="22.8" x14ac:dyDescent="0.2">
      <c r="A385" s="35">
        <v>9367</v>
      </c>
      <c r="B385" s="36" t="s">
        <v>734</v>
      </c>
      <c r="C385" s="37">
        <v>9367</v>
      </c>
      <c r="D385" s="4">
        <f>SUM(D386:D394)</f>
        <v>0</v>
      </c>
      <c r="E385" s="99">
        <f>SUM(E386:E394)</f>
        <v>0</v>
      </c>
    </row>
    <row r="386" spans="1:5" s="72" customFormat="1" ht="22.8" x14ac:dyDescent="0.2">
      <c r="A386" s="35">
        <v>93671</v>
      </c>
      <c r="B386" s="36" t="s">
        <v>735</v>
      </c>
      <c r="C386" s="37">
        <v>93671</v>
      </c>
      <c r="D386" s="10"/>
      <c r="E386" s="98"/>
    </row>
    <row r="387" spans="1:5" s="72" customFormat="1" ht="22.8" x14ac:dyDescent="0.2">
      <c r="A387" s="35">
        <v>93672</v>
      </c>
      <c r="B387" s="36" t="s">
        <v>736</v>
      </c>
      <c r="C387" s="37">
        <v>93672</v>
      </c>
      <c r="D387" s="10"/>
      <c r="E387" s="98"/>
    </row>
    <row r="388" spans="1:5" s="72" customFormat="1" ht="22.8" x14ac:dyDescent="0.2">
      <c r="A388" s="35">
        <v>93673</v>
      </c>
      <c r="B388" s="36" t="s">
        <v>737</v>
      </c>
      <c r="C388" s="37">
        <v>93673</v>
      </c>
      <c r="D388" s="10"/>
      <c r="E388" s="98"/>
    </row>
    <row r="389" spans="1:5" s="72" customFormat="1" ht="22.8" x14ac:dyDescent="0.2">
      <c r="A389" s="35">
        <v>93674</v>
      </c>
      <c r="B389" s="36" t="s">
        <v>738</v>
      </c>
      <c r="C389" s="37">
        <v>93674</v>
      </c>
      <c r="D389" s="10"/>
      <c r="E389" s="98"/>
    </row>
    <row r="390" spans="1:5" s="72" customFormat="1" ht="22.8" x14ac:dyDescent="0.2">
      <c r="A390" s="35">
        <v>93675</v>
      </c>
      <c r="B390" s="36" t="s">
        <v>739</v>
      </c>
      <c r="C390" s="37">
        <v>93675</v>
      </c>
      <c r="D390" s="10"/>
      <c r="E390" s="98"/>
    </row>
    <row r="391" spans="1:5" s="72" customFormat="1" ht="22.8" x14ac:dyDescent="0.2">
      <c r="A391" s="35">
        <v>93676</v>
      </c>
      <c r="B391" s="36" t="s">
        <v>740</v>
      </c>
      <c r="C391" s="37">
        <v>93676</v>
      </c>
      <c r="D391" s="10"/>
      <c r="E391" s="98"/>
    </row>
    <row r="392" spans="1:5" s="72" customFormat="1" ht="22.8" x14ac:dyDescent="0.2">
      <c r="A392" s="35">
        <v>93677</v>
      </c>
      <c r="B392" s="36" t="s">
        <v>741</v>
      </c>
      <c r="C392" s="37">
        <v>93677</v>
      </c>
      <c r="D392" s="10"/>
      <c r="E392" s="98"/>
    </row>
    <row r="393" spans="1:5" s="72" customFormat="1" ht="22.8" x14ac:dyDescent="0.2">
      <c r="A393" s="35">
        <v>93678</v>
      </c>
      <c r="B393" s="36" t="s">
        <v>742</v>
      </c>
      <c r="C393" s="37">
        <v>93678</v>
      </c>
      <c r="D393" s="10"/>
      <c r="E393" s="98"/>
    </row>
    <row r="394" spans="1:5" s="72" customFormat="1" ht="22.8" x14ac:dyDescent="0.2">
      <c r="A394" s="35">
        <v>93679</v>
      </c>
      <c r="B394" s="36" t="s">
        <v>743</v>
      </c>
      <c r="C394" s="37">
        <v>93679</v>
      </c>
      <c r="D394" s="10"/>
      <c r="E394" s="98"/>
    </row>
    <row r="395" spans="1:5" s="79" customFormat="1" ht="22.8" x14ac:dyDescent="0.2">
      <c r="A395" s="35">
        <v>9368</v>
      </c>
      <c r="B395" s="36" t="s">
        <v>744</v>
      </c>
      <c r="C395" s="37">
        <v>9368</v>
      </c>
      <c r="D395" s="4">
        <f>SUM(D396:D404)</f>
        <v>0</v>
      </c>
      <c r="E395" s="99">
        <f>SUM(E396:E404)</f>
        <v>0</v>
      </c>
    </row>
    <row r="396" spans="1:5" s="72" customFormat="1" ht="22.8" x14ac:dyDescent="0.2">
      <c r="A396" s="35">
        <v>93681</v>
      </c>
      <c r="B396" s="36" t="s">
        <v>745</v>
      </c>
      <c r="C396" s="37">
        <v>93681</v>
      </c>
      <c r="D396" s="10"/>
      <c r="E396" s="98"/>
    </row>
    <row r="397" spans="1:5" s="72" customFormat="1" ht="22.8" x14ac:dyDescent="0.2">
      <c r="A397" s="35">
        <v>93682</v>
      </c>
      <c r="B397" s="36" t="s">
        <v>746</v>
      </c>
      <c r="C397" s="37">
        <v>93682</v>
      </c>
      <c r="D397" s="10"/>
      <c r="E397" s="98"/>
    </row>
    <row r="398" spans="1:5" s="72" customFormat="1" ht="22.8" x14ac:dyDescent="0.2">
      <c r="A398" s="35">
        <v>93683</v>
      </c>
      <c r="B398" s="36" t="s">
        <v>747</v>
      </c>
      <c r="C398" s="37">
        <v>93683</v>
      </c>
      <c r="D398" s="10"/>
      <c r="E398" s="98"/>
    </row>
    <row r="399" spans="1:5" s="72" customFormat="1" ht="22.8" x14ac:dyDescent="0.2">
      <c r="A399" s="35">
        <v>93684</v>
      </c>
      <c r="B399" s="36" t="s">
        <v>748</v>
      </c>
      <c r="C399" s="37">
        <v>93684</v>
      </c>
      <c r="D399" s="10"/>
      <c r="E399" s="98"/>
    </row>
    <row r="400" spans="1:5" s="72" customFormat="1" ht="22.8" x14ac:dyDescent="0.2">
      <c r="A400" s="35">
        <v>93685</v>
      </c>
      <c r="B400" s="36" t="s">
        <v>749</v>
      </c>
      <c r="C400" s="37">
        <v>93685</v>
      </c>
      <c r="D400" s="10"/>
      <c r="E400" s="98"/>
    </row>
    <row r="401" spans="1:5" s="72" customFormat="1" ht="22.8" x14ac:dyDescent="0.2">
      <c r="A401" s="35">
        <v>93686</v>
      </c>
      <c r="B401" s="36" t="s">
        <v>750</v>
      </c>
      <c r="C401" s="37">
        <v>93686</v>
      </c>
      <c r="D401" s="10"/>
      <c r="E401" s="98"/>
    </row>
    <row r="402" spans="1:5" s="72" customFormat="1" ht="22.8" x14ac:dyDescent="0.2">
      <c r="A402" s="35">
        <v>93687</v>
      </c>
      <c r="B402" s="36" t="s">
        <v>751</v>
      </c>
      <c r="C402" s="37">
        <v>93687</v>
      </c>
      <c r="D402" s="10"/>
      <c r="E402" s="98"/>
    </row>
    <row r="403" spans="1:5" s="72" customFormat="1" ht="22.8" x14ac:dyDescent="0.2">
      <c r="A403" s="35">
        <v>93688</v>
      </c>
      <c r="B403" s="36" t="s">
        <v>752</v>
      </c>
      <c r="C403" s="37">
        <v>93688</v>
      </c>
      <c r="D403" s="10"/>
      <c r="E403" s="98"/>
    </row>
    <row r="404" spans="1:5" s="72" customFormat="1" ht="22.8" x14ac:dyDescent="0.2">
      <c r="A404" s="35">
        <v>93689</v>
      </c>
      <c r="B404" s="36" t="s">
        <v>753</v>
      </c>
      <c r="C404" s="37">
        <v>93689</v>
      </c>
      <c r="D404" s="10"/>
      <c r="E404" s="98"/>
    </row>
    <row r="405" spans="1:5" s="78" customFormat="1" ht="12" x14ac:dyDescent="0.25">
      <c r="A405" s="35">
        <v>9631</v>
      </c>
      <c r="B405" s="36" t="s">
        <v>754</v>
      </c>
      <c r="C405" s="37">
        <v>9631</v>
      </c>
      <c r="D405" s="4">
        <f>SUM(D406:D409)</f>
        <v>0</v>
      </c>
      <c r="E405" s="99">
        <f>SUM(E406:E409)</f>
        <v>0</v>
      </c>
    </row>
    <row r="406" spans="1:5" s="72" customFormat="1" ht="12" x14ac:dyDescent="0.2">
      <c r="A406" s="35">
        <v>96311</v>
      </c>
      <c r="B406" s="36" t="s">
        <v>755</v>
      </c>
      <c r="C406" s="37">
        <v>96311</v>
      </c>
      <c r="D406" s="10"/>
      <c r="E406" s="98"/>
    </row>
    <row r="407" spans="1:5" s="72" customFormat="1" ht="12" x14ac:dyDescent="0.2">
      <c r="A407" s="35">
        <v>96312</v>
      </c>
      <c r="B407" s="36" t="s">
        <v>26</v>
      </c>
      <c r="C407" s="37">
        <v>96312</v>
      </c>
      <c r="D407" s="10"/>
      <c r="E407" s="98"/>
    </row>
    <row r="408" spans="1:5" s="72" customFormat="1" ht="12" x14ac:dyDescent="0.2">
      <c r="A408" s="35">
        <v>96313</v>
      </c>
      <c r="B408" s="36" t="s">
        <v>22</v>
      </c>
      <c r="C408" s="37">
        <v>96313</v>
      </c>
      <c r="D408" s="10"/>
      <c r="E408" s="98"/>
    </row>
    <row r="409" spans="1:5" s="72" customFormat="1" ht="12" x14ac:dyDescent="0.2">
      <c r="A409" s="35">
        <v>96314</v>
      </c>
      <c r="B409" s="36" t="s">
        <v>756</v>
      </c>
      <c r="C409" s="37">
        <v>96314</v>
      </c>
      <c r="D409" s="10"/>
      <c r="E409" s="98"/>
    </row>
    <row r="410" spans="1:5" s="72" customFormat="1" ht="22.8" x14ac:dyDescent="0.2">
      <c r="A410" s="35" t="s">
        <v>635</v>
      </c>
      <c r="B410" s="36" t="s">
        <v>757</v>
      </c>
      <c r="C410" s="37" t="s">
        <v>758</v>
      </c>
      <c r="D410" s="4">
        <f>SUM(D411:D414)</f>
        <v>0</v>
      </c>
      <c r="E410" s="99">
        <f>SUM(E411:E414)</f>
        <v>0</v>
      </c>
    </row>
    <row r="411" spans="1:5" s="72" customFormat="1" ht="12" x14ac:dyDescent="0.2">
      <c r="A411" s="35">
        <v>96321</v>
      </c>
      <c r="B411" s="36" t="s">
        <v>637</v>
      </c>
      <c r="C411" s="37" t="s">
        <v>759</v>
      </c>
      <c r="D411" s="10"/>
      <c r="E411" s="98"/>
    </row>
    <row r="412" spans="1:5" s="72" customFormat="1" ht="12" x14ac:dyDescent="0.2">
      <c r="A412" s="35">
        <v>96322</v>
      </c>
      <c r="B412" s="36" t="s">
        <v>638</v>
      </c>
      <c r="C412" s="37" t="s">
        <v>760</v>
      </c>
      <c r="D412" s="10"/>
      <c r="E412" s="98"/>
    </row>
    <row r="413" spans="1:5" s="72" customFormat="1" ht="12" x14ac:dyDescent="0.2">
      <c r="A413" s="35">
        <v>96323</v>
      </c>
      <c r="B413" s="36" t="s">
        <v>639</v>
      </c>
      <c r="C413" s="37" t="s">
        <v>761</v>
      </c>
      <c r="D413" s="10"/>
      <c r="E413" s="98"/>
    </row>
    <row r="414" spans="1:5" s="72" customFormat="1" ht="12" x14ac:dyDescent="0.2">
      <c r="A414" s="35">
        <v>96324</v>
      </c>
      <c r="B414" s="36" t="s">
        <v>36</v>
      </c>
      <c r="C414" s="37" t="s">
        <v>762</v>
      </c>
      <c r="D414" s="10"/>
      <c r="E414" s="98"/>
    </row>
    <row r="415" spans="1:5" s="72" customFormat="1" ht="12" customHeight="1" x14ac:dyDescent="0.2">
      <c r="A415" s="35" t="s">
        <v>640</v>
      </c>
      <c r="B415" s="36" t="s">
        <v>763</v>
      </c>
      <c r="C415" s="37" t="s">
        <v>764</v>
      </c>
      <c r="D415" s="4">
        <f>SUM(D416:D423)</f>
        <v>0</v>
      </c>
      <c r="E415" s="99">
        <f>SUM(E416:E423)</f>
        <v>0</v>
      </c>
    </row>
    <row r="416" spans="1:5" s="72" customFormat="1" ht="12" x14ac:dyDescent="0.2">
      <c r="A416" s="35">
        <v>96381</v>
      </c>
      <c r="B416" s="36" t="s">
        <v>43</v>
      </c>
      <c r="C416" s="37" t="s">
        <v>765</v>
      </c>
      <c r="D416" s="10"/>
      <c r="E416" s="98"/>
    </row>
    <row r="417" spans="1:5" s="72" customFormat="1" ht="12" x14ac:dyDescent="0.2">
      <c r="A417" s="35">
        <v>96382</v>
      </c>
      <c r="B417" s="36" t="s">
        <v>53</v>
      </c>
      <c r="C417" s="37" t="s">
        <v>766</v>
      </c>
      <c r="D417" s="10"/>
      <c r="E417" s="98"/>
    </row>
    <row r="418" spans="1:5" s="72" customFormat="1" ht="12" x14ac:dyDescent="0.2">
      <c r="A418" s="35" t="s">
        <v>642</v>
      </c>
      <c r="B418" s="36" t="s">
        <v>45</v>
      </c>
      <c r="C418" s="37" t="s">
        <v>767</v>
      </c>
      <c r="D418" s="10"/>
      <c r="E418" s="98"/>
    </row>
    <row r="419" spans="1:5" s="72" customFormat="1" ht="12" x14ac:dyDescent="0.2">
      <c r="A419" s="35" t="s">
        <v>643</v>
      </c>
      <c r="B419" s="36" t="s">
        <v>55</v>
      </c>
      <c r="C419" s="37" t="s">
        <v>768</v>
      </c>
      <c r="D419" s="10"/>
      <c r="E419" s="98"/>
    </row>
    <row r="420" spans="1:5" s="72" customFormat="1" ht="22.8" x14ac:dyDescent="0.2">
      <c r="A420" s="35">
        <v>96385</v>
      </c>
      <c r="B420" s="36" t="s">
        <v>47</v>
      </c>
      <c r="C420" s="37" t="s">
        <v>769</v>
      </c>
      <c r="D420" s="10"/>
      <c r="E420" s="98"/>
    </row>
    <row r="421" spans="1:5" s="72" customFormat="1" ht="22.8" x14ac:dyDescent="0.2">
      <c r="A421" s="35">
        <v>96386</v>
      </c>
      <c r="B421" s="36" t="s">
        <v>57</v>
      </c>
      <c r="C421" s="37" t="s">
        <v>770</v>
      </c>
      <c r="D421" s="10"/>
      <c r="E421" s="98"/>
    </row>
    <row r="422" spans="1:5" s="72" customFormat="1" ht="22.8" x14ac:dyDescent="0.2">
      <c r="A422" s="35">
        <v>96387</v>
      </c>
      <c r="B422" s="36" t="s">
        <v>644</v>
      </c>
      <c r="C422" s="37" t="s">
        <v>771</v>
      </c>
      <c r="D422" s="10"/>
      <c r="E422" s="98"/>
    </row>
    <row r="423" spans="1:5" s="72" customFormat="1" ht="22.8" x14ac:dyDescent="0.2">
      <c r="A423" s="56">
        <v>96388</v>
      </c>
      <c r="B423" s="57" t="s">
        <v>645</v>
      </c>
      <c r="C423" s="58" t="s">
        <v>772</v>
      </c>
      <c r="D423" s="10"/>
      <c r="E423" s="98"/>
    </row>
    <row r="424" spans="1:5" ht="36.75" customHeight="1" x14ac:dyDescent="0.2">
      <c r="A424" s="127" t="s">
        <v>773</v>
      </c>
      <c r="B424" s="128"/>
      <c r="C424" s="95"/>
      <c r="D424" s="2" t="s">
        <v>647</v>
      </c>
      <c r="E424" s="97" t="s">
        <v>648</v>
      </c>
    </row>
    <row r="425" spans="1:5" s="72" customFormat="1" ht="22.8" x14ac:dyDescent="0.2">
      <c r="A425" s="38">
        <v>99171</v>
      </c>
      <c r="B425" s="49" t="s">
        <v>774</v>
      </c>
      <c r="C425" s="40">
        <v>99171</v>
      </c>
      <c r="D425" s="5"/>
      <c r="E425" s="100"/>
    </row>
    <row r="426" spans="1:5" s="72" customFormat="1" ht="12" x14ac:dyDescent="0.2">
      <c r="A426" s="59">
        <v>99653</v>
      </c>
      <c r="B426" s="60" t="s">
        <v>775</v>
      </c>
      <c r="C426" s="61">
        <v>99653</v>
      </c>
      <c r="D426" s="11"/>
      <c r="E426" s="101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mbo0MzcSmDe6uJxGBgVz7Vi4+TwFOrowHW4+3ynoyeQdBUXdHPnYo1lrZjxwspF6yoZCVK7cCi7rwaJCQ7BuTw==" saltValue="l3yW78FYY9mPegiVDQeWF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3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81" customWidth="1"/>
    <col min="2" max="2" width="60.109375" style="82" customWidth="1"/>
    <col min="3" max="3" width="8.109375" style="81" customWidth="1"/>
    <col min="4" max="5" width="14.6640625" style="83" customWidth="1"/>
    <col min="6" max="6" width="12.6640625" style="67" customWidth="1"/>
    <col min="7" max="7" width="14.44140625" style="67" customWidth="1"/>
    <col min="8" max="16384" width="14.44140625" style="67"/>
  </cols>
  <sheetData>
    <row r="1" spans="1:20" ht="44.25" customHeight="1" x14ac:dyDescent="0.2">
      <c r="A1" s="122" t="s">
        <v>0</v>
      </c>
      <c r="B1" s="123" t="s">
        <v>1</v>
      </c>
      <c r="C1" s="124" t="s">
        <v>2</v>
      </c>
      <c r="D1" s="125">
        <v>11</v>
      </c>
      <c r="E1" s="124" t="s">
        <v>3</v>
      </c>
      <c r="F1" s="125" t="s">
        <v>4</v>
      </c>
    </row>
    <row r="2" spans="1:20" s="68" customFormat="1" ht="42" customHeight="1" x14ac:dyDescent="0.25">
      <c r="A2" s="130" t="s">
        <v>811</v>
      </c>
      <c r="B2" s="130"/>
      <c r="C2" s="130"/>
      <c r="D2" s="130"/>
      <c r="E2" s="130"/>
    </row>
    <row r="3" spans="1:20" s="68" customFormat="1" ht="56.25" customHeight="1" x14ac:dyDescent="0.25">
      <c r="A3" s="22" t="s">
        <v>6</v>
      </c>
      <c r="B3" s="23" t="s">
        <v>7</v>
      </c>
      <c r="C3" s="24" t="s">
        <v>8</v>
      </c>
      <c r="D3" s="132" t="s">
        <v>9</v>
      </c>
      <c r="E3" s="133"/>
    </row>
    <row r="4" spans="1:20" s="70" customFormat="1" ht="12" customHeight="1" x14ac:dyDescent="0.25">
      <c r="A4" s="25">
        <v>1</v>
      </c>
      <c r="B4" s="26">
        <v>2</v>
      </c>
      <c r="C4" s="27" t="s">
        <v>10</v>
      </c>
      <c r="D4" s="28">
        <v>4</v>
      </c>
      <c r="E4" s="28">
        <v>5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 s="71" customFormat="1" ht="59.25" customHeight="1" x14ac:dyDescent="0.25">
      <c r="A5" s="127" t="s">
        <v>11</v>
      </c>
      <c r="B5" s="128"/>
      <c r="C5" s="95"/>
      <c r="D5" s="19" t="s">
        <v>12</v>
      </c>
      <c r="E5" s="96" t="s">
        <v>13</v>
      </c>
    </row>
    <row r="6" spans="1:20" s="73" customFormat="1" ht="12" x14ac:dyDescent="0.25">
      <c r="A6" s="32">
        <v>6</v>
      </c>
      <c r="B6" s="33" t="s">
        <v>14</v>
      </c>
      <c r="C6" s="34" t="s">
        <v>15</v>
      </c>
      <c r="D6" s="12">
        <f>+D7+D14+D19+D30+D35</f>
        <v>0</v>
      </c>
      <c r="E6" s="3">
        <f>+E7+E14+E19+E30+E35</f>
        <v>0</v>
      </c>
      <c r="F6" s="72"/>
    </row>
    <row r="7" spans="1:20" ht="12" x14ac:dyDescent="0.2">
      <c r="A7" s="35" t="s">
        <v>16</v>
      </c>
      <c r="B7" s="36" t="s">
        <v>17</v>
      </c>
      <c r="C7" s="37" t="s">
        <v>16</v>
      </c>
      <c r="D7" s="4">
        <f>D8+D11</f>
        <v>0</v>
      </c>
      <c r="E7" s="4">
        <f>E8+E11</f>
        <v>0</v>
      </c>
      <c r="F7" s="72"/>
    </row>
    <row r="8" spans="1:20" s="74" customFormat="1" ht="12" x14ac:dyDescent="0.2">
      <c r="A8" s="35" t="s">
        <v>18</v>
      </c>
      <c r="B8" s="36" t="s">
        <v>19</v>
      </c>
      <c r="C8" s="37" t="s">
        <v>18</v>
      </c>
      <c r="D8" s="4">
        <f>SUM(D9:D10)</f>
        <v>0</v>
      </c>
      <c r="E8" s="4">
        <f>SUM(E9:E10)</f>
        <v>0</v>
      </c>
      <c r="F8" s="72"/>
    </row>
    <row r="9" spans="1:20" s="74" customFormat="1" ht="12" x14ac:dyDescent="0.2">
      <c r="A9" s="35" t="s">
        <v>20</v>
      </c>
      <c r="B9" s="36" t="s">
        <v>21</v>
      </c>
      <c r="C9" s="37" t="s">
        <v>20</v>
      </c>
      <c r="D9" s="9"/>
      <c r="E9" s="9"/>
      <c r="F9" s="72"/>
    </row>
    <row r="10" spans="1:20" s="74" customFormat="1" ht="12" x14ac:dyDescent="0.2">
      <c r="A10" s="35">
        <v>63112</v>
      </c>
      <c r="B10" s="36" t="s">
        <v>22</v>
      </c>
      <c r="C10" s="37">
        <v>63112</v>
      </c>
      <c r="D10" s="9"/>
      <c r="E10" s="9"/>
      <c r="F10" s="72"/>
    </row>
    <row r="11" spans="1:20" ht="12" x14ac:dyDescent="0.2">
      <c r="A11" s="35" t="s">
        <v>23</v>
      </c>
      <c r="B11" s="36" t="s">
        <v>24</v>
      </c>
      <c r="C11" s="37" t="s">
        <v>23</v>
      </c>
      <c r="D11" s="4">
        <f>SUM(D12:D13)</f>
        <v>0</v>
      </c>
      <c r="E11" s="4">
        <f>SUM(E12:E13)</f>
        <v>0</v>
      </c>
      <c r="F11" s="72"/>
    </row>
    <row r="12" spans="1:20" s="74" customFormat="1" ht="12" x14ac:dyDescent="0.2">
      <c r="A12" s="35" t="s">
        <v>25</v>
      </c>
      <c r="B12" s="36" t="s">
        <v>26</v>
      </c>
      <c r="C12" s="37" t="s">
        <v>25</v>
      </c>
      <c r="D12" s="9"/>
      <c r="E12" s="9"/>
      <c r="F12" s="72"/>
    </row>
    <row r="13" spans="1:20" s="74" customFormat="1" ht="12" x14ac:dyDescent="0.2">
      <c r="A13" s="35">
        <v>63122</v>
      </c>
      <c r="B13" s="36" t="s">
        <v>27</v>
      </c>
      <c r="C13" s="37">
        <v>63122</v>
      </c>
      <c r="D13" s="9"/>
      <c r="E13" s="9"/>
      <c r="F13" s="72"/>
    </row>
    <row r="14" spans="1:20" ht="22.8" x14ac:dyDescent="0.2">
      <c r="A14" s="35">
        <v>632</v>
      </c>
      <c r="B14" s="36" t="s">
        <v>28</v>
      </c>
      <c r="C14" s="37" t="s">
        <v>29</v>
      </c>
      <c r="D14" s="4">
        <f>SUM(D15:D18)</f>
        <v>0</v>
      </c>
      <c r="E14" s="4">
        <f>SUM(E15:E18)</f>
        <v>0</v>
      </c>
      <c r="F14" s="72"/>
    </row>
    <row r="15" spans="1:20" ht="12" x14ac:dyDescent="0.2">
      <c r="A15" s="38">
        <v>6321</v>
      </c>
      <c r="B15" s="39" t="s">
        <v>30</v>
      </c>
      <c r="C15" s="37" t="s">
        <v>31</v>
      </c>
      <c r="D15" s="5"/>
      <c r="E15" s="5"/>
      <c r="F15" s="72"/>
    </row>
    <row r="16" spans="1:20" ht="12" x14ac:dyDescent="0.2">
      <c r="A16" s="38">
        <v>6322</v>
      </c>
      <c r="B16" s="39" t="s">
        <v>32</v>
      </c>
      <c r="C16" s="37" t="s">
        <v>33</v>
      </c>
      <c r="D16" s="5"/>
      <c r="E16" s="5"/>
      <c r="F16" s="72"/>
    </row>
    <row r="17" spans="1:6" ht="12" x14ac:dyDescent="0.2">
      <c r="A17" s="38">
        <v>6323</v>
      </c>
      <c r="B17" s="39" t="s">
        <v>34</v>
      </c>
      <c r="C17" s="37" t="s">
        <v>35</v>
      </c>
      <c r="D17" s="5"/>
      <c r="E17" s="5"/>
      <c r="F17" s="72"/>
    </row>
    <row r="18" spans="1:6" ht="12" x14ac:dyDescent="0.2">
      <c r="A18" s="38">
        <v>6324</v>
      </c>
      <c r="B18" s="39" t="s">
        <v>36</v>
      </c>
      <c r="C18" s="40" t="s">
        <v>37</v>
      </c>
      <c r="D18" s="5"/>
      <c r="E18" s="5"/>
      <c r="F18" s="72"/>
    </row>
    <row r="19" spans="1:6" ht="12" x14ac:dyDescent="0.2">
      <c r="A19" s="35" t="s">
        <v>38</v>
      </c>
      <c r="B19" s="36" t="s">
        <v>39</v>
      </c>
      <c r="C19" s="37" t="s">
        <v>38</v>
      </c>
      <c r="D19" s="4">
        <f>D20+D25</f>
        <v>0</v>
      </c>
      <c r="E19" s="4">
        <f>E20+E25</f>
        <v>0</v>
      </c>
      <c r="F19" s="72"/>
    </row>
    <row r="20" spans="1:6" ht="12" x14ac:dyDescent="0.2">
      <c r="A20" s="38" t="s">
        <v>40</v>
      </c>
      <c r="B20" s="39" t="s">
        <v>41</v>
      </c>
      <c r="C20" s="40" t="s">
        <v>40</v>
      </c>
      <c r="D20" s="4">
        <f>SUM(D21:D24)</f>
        <v>0</v>
      </c>
      <c r="E20" s="4">
        <f>SUM(E21:E24)</f>
        <v>0</v>
      </c>
      <c r="F20" s="72"/>
    </row>
    <row r="21" spans="1:6" ht="12" x14ac:dyDescent="0.2">
      <c r="A21" s="38" t="s">
        <v>42</v>
      </c>
      <c r="B21" s="39" t="s">
        <v>43</v>
      </c>
      <c r="C21" s="40" t="s">
        <v>42</v>
      </c>
      <c r="D21" s="5"/>
      <c r="E21" s="5"/>
      <c r="F21" s="72"/>
    </row>
    <row r="22" spans="1:6" ht="12" x14ac:dyDescent="0.2">
      <c r="A22" s="38" t="s">
        <v>44</v>
      </c>
      <c r="B22" s="39" t="s">
        <v>45</v>
      </c>
      <c r="C22" s="40" t="s">
        <v>44</v>
      </c>
      <c r="D22" s="5"/>
      <c r="E22" s="5"/>
      <c r="F22" s="72"/>
    </row>
    <row r="23" spans="1:6" ht="22.8" x14ac:dyDescent="0.2">
      <c r="A23" s="38" t="s">
        <v>46</v>
      </c>
      <c r="B23" s="39" t="s">
        <v>47</v>
      </c>
      <c r="C23" s="40" t="s">
        <v>46</v>
      </c>
      <c r="D23" s="5"/>
      <c r="E23" s="5"/>
      <c r="F23" s="72"/>
    </row>
    <row r="24" spans="1:6" ht="12" x14ac:dyDescent="0.2">
      <c r="A24" s="38" t="s">
        <v>48</v>
      </c>
      <c r="B24" s="39" t="s">
        <v>49</v>
      </c>
      <c r="C24" s="40" t="s">
        <v>48</v>
      </c>
      <c r="D24" s="5"/>
      <c r="E24" s="5"/>
      <c r="F24" s="72"/>
    </row>
    <row r="25" spans="1:6" s="72" customFormat="1" ht="12" x14ac:dyDescent="0.2">
      <c r="A25" s="41" t="s">
        <v>50</v>
      </c>
      <c r="B25" s="42" t="s">
        <v>51</v>
      </c>
      <c r="C25" s="43" t="s">
        <v>50</v>
      </c>
      <c r="D25" s="4">
        <f>SUM(D26:D29)</f>
        <v>0</v>
      </c>
      <c r="E25" s="4">
        <f>SUM(E26:E29)</f>
        <v>0</v>
      </c>
    </row>
    <row r="26" spans="1:6" s="75" customFormat="1" ht="12" x14ac:dyDescent="0.2">
      <c r="A26" s="38" t="s">
        <v>52</v>
      </c>
      <c r="B26" s="39" t="s">
        <v>53</v>
      </c>
      <c r="C26" s="40" t="s">
        <v>52</v>
      </c>
      <c r="D26" s="5"/>
      <c r="E26" s="5"/>
      <c r="F26" s="72"/>
    </row>
    <row r="27" spans="1:6" s="75" customFormat="1" ht="12" x14ac:dyDescent="0.2">
      <c r="A27" s="38" t="s">
        <v>54</v>
      </c>
      <c r="B27" s="39" t="s">
        <v>55</v>
      </c>
      <c r="C27" s="40" t="s">
        <v>54</v>
      </c>
      <c r="D27" s="5"/>
      <c r="E27" s="5"/>
      <c r="F27" s="72"/>
    </row>
    <row r="28" spans="1:6" s="75" customFormat="1" ht="22.8" x14ac:dyDescent="0.2">
      <c r="A28" s="38" t="s">
        <v>56</v>
      </c>
      <c r="B28" s="39" t="s">
        <v>57</v>
      </c>
      <c r="C28" s="40" t="s">
        <v>56</v>
      </c>
      <c r="D28" s="5"/>
      <c r="E28" s="5"/>
      <c r="F28" s="72"/>
    </row>
    <row r="29" spans="1:6" s="75" customFormat="1" ht="22.8" x14ac:dyDescent="0.2">
      <c r="A29" s="38" t="s">
        <v>58</v>
      </c>
      <c r="B29" s="39" t="s">
        <v>59</v>
      </c>
      <c r="C29" s="40" t="s">
        <v>58</v>
      </c>
      <c r="D29" s="5"/>
      <c r="E29" s="5"/>
      <c r="F29" s="72"/>
    </row>
    <row r="30" spans="1:6" s="72" customFormat="1" ht="12" x14ac:dyDescent="0.2">
      <c r="A30" s="44" t="s">
        <v>60</v>
      </c>
      <c r="B30" s="45" t="s">
        <v>61</v>
      </c>
      <c r="C30" s="43" t="s">
        <v>60</v>
      </c>
      <c r="D30" s="4">
        <f>SUM(D31:D34)</f>
        <v>0</v>
      </c>
      <c r="E30" s="4">
        <f>SUM(E31:E34)</f>
        <v>0</v>
      </c>
    </row>
    <row r="31" spans="1:6" s="72" customFormat="1" ht="12" x14ac:dyDescent="0.2">
      <c r="A31" s="44">
        <v>6391</v>
      </c>
      <c r="B31" s="45" t="s">
        <v>62</v>
      </c>
      <c r="C31" s="43" t="s">
        <v>63</v>
      </c>
      <c r="D31" s="6"/>
      <c r="E31" s="6"/>
    </row>
    <row r="32" spans="1:6" s="72" customFormat="1" ht="12" x14ac:dyDescent="0.2">
      <c r="A32" s="44">
        <v>6392</v>
      </c>
      <c r="B32" s="45" t="s">
        <v>64</v>
      </c>
      <c r="C32" s="43" t="s">
        <v>65</v>
      </c>
      <c r="D32" s="6"/>
      <c r="E32" s="6"/>
    </row>
    <row r="33" spans="1:6" s="72" customFormat="1" ht="22.8" x14ac:dyDescent="0.2">
      <c r="A33" s="44">
        <v>6393</v>
      </c>
      <c r="B33" s="45" t="s">
        <v>66</v>
      </c>
      <c r="C33" s="43" t="s">
        <v>67</v>
      </c>
      <c r="D33" s="6"/>
      <c r="E33" s="6"/>
    </row>
    <row r="34" spans="1:6" s="72" customFormat="1" ht="22.8" x14ac:dyDescent="0.2">
      <c r="A34" s="44">
        <v>6394</v>
      </c>
      <c r="B34" s="45" t="s">
        <v>68</v>
      </c>
      <c r="C34" s="43" t="s">
        <v>69</v>
      </c>
      <c r="D34" s="6"/>
      <c r="E34" s="6"/>
    </row>
    <row r="35" spans="1:6" ht="22.8" x14ac:dyDescent="0.2">
      <c r="A35" s="32">
        <v>671</v>
      </c>
      <c r="B35" s="46" t="s">
        <v>70</v>
      </c>
      <c r="C35" s="47" t="s">
        <v>71</v>
      </c>
      <c r="D35" s="4">
        <f>SUM(D36:D38)</f>
        <v>0</v>
      </c>
      <c r="E35" s="4">
        <f>SUM(E36:E38)</f>
        <v>0</v>
      </c>
      <c r="F35" s="72"/>
    </row>
    <row r="36" spans="1:6" ht="12" x14ac:dyDescent="0.2">
      <c r="A36" s="48">
        <v>6711</v>
      </c>
      <c r="B36" s="39" t="s">
        <v>72</v>
      </c>
      <c r="C36" s="47" t="s">
        <v>73</v>
      </c>
      <c r="D36" s="7"/>
      <c r="E36" s="7"/>
      <c r="F36" s="72"/>
    </row>
    <row r="37" spans="1:6" ht="22.8" x14ac:dyDescent="0.2">
      <c r="A37" s="48">
        <v>6712</v>
      </c>
      <c r="B37" s="49" t="s">
        <v>74</v>
      </c>
      <c r="C37" s="47" t="s">
        <v>75</v>
      </c>
      <c r="D37" s="7"/>
      <c r="E37" s="7"/>
      <c r="F37" s="72"/>
    </row>
    <row r="38" spans="1:6" ht="22.8" x14ac:dyDescent="0.2">
      <c r="A38" s="48" t="s">
        <v>76</v>
      </c>
      <c r="B38" s="39" t="s">
        <v>77</v>
      </c>
      <c r="C38" s="47" t="s">
        <v>76</v>
      </c>
      <c r="D38" s="7"/>
      <c r="E38" s="7"/>
      <c r="F38" s="72"/>
    </row>
    <row r="39" spans="1:6" s="73" customFormat="1" ht="12" x14ac:dyDescent="0.25">
      <c r="A39" s="32">
        <v>8</v>
      </c>
      <c r="B39" s="36" t="s">
        <v>78</v>
      </c>
      <c r="C39" s="34" t="s">
        <v>79</v>
      </c>
      <c r="D39" s="3">
        <f>D40</f>
        <v>0</v>
      </c>
      <c r="E39" s="3">
        <f>E40</f>
        <v>0</v>
      </c>
      <c r="F39" s="72"/>
    </row>
    <row r="40" spans="1:6" ht="22.8" x14ac:dyDescent="0.2">
      <c r="A40" s="48">
        <v>841</v>
      </c>
      <c r="B40" s="50" t="s">
        <v>80</v>
      </c>
      <c r="C40" s="47" t="s">
        <v>81</v>
      </c>
      <c r="D40" s="4">
        <f>SUM(D41:D42)</f>
        <v>0</v>
      </c>
      <c r="E40" s="4">
        <f>SUM(E41:E42)</f>
        <v>0</v>
      </c>
      <c r="F40" s="72"/>
    </row>
    <row r="41" spans="1:6" ht="12" x14ac:dyDescent="0.2">
      <c r="A41" s="48">
        <v>8413</v>
      </c>
      <c r="B41" s="50" t="s">
        <v>82</v>
      </c>
      <c r="C41" s="47" t="s">
        <v>83</v>
      </c>
      <c r="D41" s="7"/>
      <c r="E41" s="7"/>
      <c r="F41" s="72"/>
    </row>
    <row r="42" spans="1:6" ht="12" x14ac:dyDescent="0.2">
      <c r="A42" s="48">
        <v>8414</v>
      </c>
      <c r="B42" s="50" t="s">
        <v>84</v>
      </c>
      <c r="C42" s="47" t="s">
        <v>85</v>
      </c>
      <c r="D42" s="7"/>
      <c r="E42" s="7"/>
      <c r="F42" s="72"/>
    </row>
    <row r="43" spans="1:6" s="71" customFormat="1" ht="40.799999999999997" x14ac:dyDescent="0.25">
      <c r="A43" s="127" t="s">
        <v>86</v>
      </c>
      <c r="B43" s="128"/>
      <c r="C43" s="95"/>
      <c r="D43" s="2" t="s">
        <v>12</v>
      </c>
      <c r="E43" s="97" t="s">
        <v>13</v>
      </c>
    </row>
    <row r="44" spans="1:6" ht="12.75" customHeight="1" x14ac:dyDescent="0.2">
      <c r="A44" s="32">
        <v>3</v>
      </c>
      <c r="B44" s="33" t="s">
        <v>87</v>
      </c>
      <c r="C44" s="47" t="s">
        <v>10</v>
      </c>
      <c r="D44" s="4">
        <f>D45+D56+D94+D113+D122+D154+D165</f>
        <v>0</v>
      </c>
      <c r="E44" s="4">
        <f>E45+E56+E94+E113+E122+E154+E165</f>
        <v>0</v>
      </c>
    </row>
    <row r="45" spans="1:6" ht="12.75" customHeight="1" x14ac:dyDescent="0.2">
      <c r="A45" s="48">
        <v>31</v>
      </c>
      <c r="B45" s="50" t="s">
        <v>88</v>
      </c>
      <c r="C45" s="47" t="s">
        <v>89</v>
      </c>
      <c r="D45" s="4">
        <f t="shared" ref="D45:E45" si="0">D46+D51+D52</f>
        <v>0</v>
      </c>
      <c r="E45" s="4">
        <f t="shared" si="0"/>
        <v>0</v>
      </c>
    </row>
    <row r="46" spans="1:6" ht="12.75" customHeight="1" x14ac:dyDescent="0.2">
      <c r="A46" s="48">
        <v>311</v>
      </c>
      <c r="B46" s="50" t="s">
        <v>90</v>
      </c>
      <c r="C46" s="47" t="s">
        <v>91</v>
      </c>
      <c r="D46" s="4">
        <f t="shared" ref="D46:E46" si="1">SUM(D47:D50)</f>
        <v>0</v>
      </c>
      <c r="E46" s="4">
        <f t="shared" si="1"/>
        <v>0</v>
      </c>
    </row>
    <row r="47" spans="1:6" ht="12.75" customHeight="1" x14ac:dyDescent="0.2">
      <c r="A47" s="48">
        <v>3111</v>
      </c>
      <c r="B47" s="50" t="s">
        <v>92</v>
      </c>
      <c r="C47" s="47" t="s">
        <v>93</v>
      </c>
      <c r="D47" s="7"/>
      <c r="E47" s="7"/>
    </row>
    <row r="48" spans="1:6" ht="12.75" customHeight="1" x14ac:dyDescent="0.2">
      <c r="A48" s="48">
        <v>3112</v>
      </c>
      <c r="B48" s="50" t="s">
        <v>94</v>
      </c>
      <c r="C48" s="47" t="s">
        <v>95</v>
      </c>
      <c r="D48" s="7"/>
      <c r="E48" s="7"/>
    </row>
    <row r="49" spans="1:5" ht="12.75" customHeight="1" x14ac:dyDescent="0.2">
      <c r="A49" s="48">
        <v>3113</v>
      </c>
      <c r="B49" s="39" t="s">
        <v>96</v>
      </c>
      <c r="C49" s="47" t="s">
        <v>97</v>
      </c>
      <c r="D49" s="7"/>
      <c r="E49" s="7"/>
    </row>
    <row r="50" spans="1:5" ht="12.75" customHeight="1" x14ac:dyDescent="0.2">
      <c r="A50" s="48">
        <v>3114</v>
      </c>
      <c r="B50" s="39" t="s">
        <v>98</v>
      </c>
      <c r="C50" s="47" t="s">
        <v>99</v>
      </c>
      <c r="D50" s="7"/>
      <c r="E50" s="7"/>
    </row>
    <row r="51" spans="1:5" ht="12.75" customHeight="1" x14ac:dyDescent="0.2">
      <c r="A51" s="48">
        <v>312</v>
      </c>
      <c r="B51" s="39" t="s">
        <v>100</v>
      </c>
      <c r="C51" s="47" t="s">
        <v>101</v>
      </c>
      <c r="D51" s="7"/>
      <c r="E51" s="7"/>
    </row>
    <row r="52" spans="1:5" ht="12.75" customHeight="1" x14ac:dyDescent="0.2">
      <c r="A52" s="48">
        <v>313</v>
      </c>
      <c r="B52" s="39" t="s">
        <v>102</v>
      </c>
      <c r="C52" s="47" t="s">
        <v>103</v>
      </c>
      <c r="D52" s="4">
        <f t="shared" ref="D52:E52" si="2">SUM(D53:D55)</f>
        <v>0</v>
      </c>
      <c r="E52" s="4">
        <f t="shared" si="2"/>
        <v>0</v>
      </c>
    </row>
    <row r="53" spans="1:5" ht="12.75" customHeight="1" x14ac:dyDescent="0.2">
      <c r="A53" s="48">
        <v>3131</v>
      </c>
      <c r="B53" s="39" t="s">
        <v>104</v>
      </c>
      <c r="C53" s="47" t="s">
        <v>105</v>
      </c>
      <c r="D53" s="7"/>
      <c r="E53" s="7"/>
    </row>
    <row r="54" spans="1:5" ht="12.75" customHeight="1" x14ac:dyDescent="0.2">
      <c r="A54" s="48">
        <v>3132</v>
      </c>
      <c r="B54" s="39" t="s">
        <v>106</v>
      </c>
      <c r="C54" s="47" t="s">
        <v>107</v>
      </c>
      <c r="D54" s="7"/>
      <c r="E54" s="7"/>
    </row>
    <row r="55" spans="1:5" ht="12.75" customHeight="1" x14ac:dyDescent="0.2">
      <c r="A55" s="48">
        <v>3133</v>
      </c>
      <c r="B55" s="50" t="s">
        <v>108</v>
      </c>
      <c r="C55" s="47" t="s">
        <v>109</v>
      </c>
      <c r="D55" s="7"/>
      <c r="E55" s="7"/>
    </row>
    <row r="56" spans="1:5" ht="12.75" customHeight="1" x14ac:dyDescent="0.2">
      <c r="A56" s="38">
        <v>32</v>
      </c>
      <c r="B56" s="39" t="s">
        <v>110</v>
      </c>
      <c r="C56" s="47" t="s">
        <v>111</v>
      </c>
      <c r="D56" s="4">
        <f>D57+D62+D70+D80+D81+D86</f>
        <v>0</v>
      </c>
      <c r="E56" s="4">
        <f>E57+E62+E70+E80+E81+E86</f>
        <v>0</v>
      </c>
    </row>
    <row r="57" spans="1:5" ht="12.75" customHeight="1" x14ac:dyDescent="0.2">
      <c r="A57" s="48">
        <v>321</v>
      </c>
      <c r="B57" s="50" t="s">
        <v>112</v>
      </c>
      <c r="C57" s="47" t="s">
        <v>113</v>
      </c>
      <c r="D57" s="4">
        <f t="shared" ref="D57:E57" si="3">SUM(D58:D61)</f>
        <v>0</v>
      </c>
      <c r="E57" s="4">
        <f t="shared" si="3"/>
        <v>0</v>
      </c>
    </row>
    <row r="58" spans="1:5" ht="12.75" customHeight="1" x14ac:dyDescent="0.2">
      <c r="A58" s="48">
        <v>3211</v>
      </c>
      <c r="B58" s="50" t="s">
        <v>114</v>
      </c>
      <c r="C58" s="47" t="s">
        <v>115</v>
      </c>
      <c r="D58" s="7"/>
      <c r="E58" s="7"/>
    </row>
    <row r="59" spans="1:5" ht="12.75" customHeight="1" x14ac:dyDescent="0.2">
      <c r="A59" s="48">
        <v>3212</v>
      </c>
      <c r="B59" s="50" t="s">
        <v>116</v>
      </c>
      <c r="C59" s="47" t="s">
        <v>117</v>
      </c>
      <c r="D59" s="7"/>
      <c r="E59" s="7"/>
    </row>
    <row r="60" spans="1:5" ht="12.75" customHeight="1" x14ac:dyDescent="0.2">
      <c r="A60" s="48">
        <v>3213</v>
      </c>
      <c r="B60" s="50" t="s">
        <v>118</v>
      </c>
      <c r="C60" s="47" t="s">
        <v>119</v>
      </c>
      <c r="D60" s="7"/>
      <c r="E60" s="7"/>
    </row>
    <row r="61" spans="1:5" ht="12.75" customHeight="1" x14ac:dyDescent="0.2">
      <c r="A61" s="48">
        <v>3214</v>
      </c>
      <c r="B61" s="50" t="s">
        <v>120</v>
      </c>
      <c r="C61" s="47" t="s">
        <v>121</v>
      </c>
      <c r="D61" s="7"/>
      <c r="E61" s="7"/>
    </row>
    <row r="62" spans="1:5" ht="12.75" customHeight="1" x14ac:dyDescent="0.2">
      <c r="A62" s="48">
        <v>322</v>
      </c>
      <c r="B62" s="50" t="s">
        <v>122</v>
      </c>
      <c r="C62" s="47" t="s">
        <v>123</v>
      </c>
      <c r="D62" s="4">
        <f t="shared" ref="D62:E62" si="4">SUM(D63:D69)</f>
        <v>0</v>
      </c>
      <c r="E62" s="4">
        <f t="shared" si="4"/>
        <v>0</v>
      </c>
    </row>
    <row r="63" spans="1:5" ht="12.75" customHeight="1" x14ac:dyDescent="0.2">
      <c r="A63" s="48">
        <v>3221</v>
      </c>
      <c r="B63" s="50" t="s">
        <v>124</v>
      </c>
      <c r="C63" s="47" t="s">
        <v>125</v>
      </c>
      <c r="D63" s="7"/>
      <c r="E63" s="7"/>
    </row>
    <row r="64" spans="1:5" ht="12.75" customHeight="1" x14ac:dyDescent="0.2">
      <c r="A64" s="48">
        <v>3222</v>
      </c>
      <c r="B64" s="50" t="s">
        <v>126</v>
      </c>
      <c r="C64" s="47" t="s">
        <v>127</v>
      </c>
      <c r="D64" s="7"/>
      <c r="E64" s="7"/>
    </row>
    <row r="65" spans="1:5" ht="12.75" customHeight="1" x14ac:dyDescent="0.2">
      <c r="A65" s="48">
        <v>3223</v>
      </c>
      <c r="B65" s="39" t="s">
        <v>128</v>
      </c>
      <c r="C65" s="47" t="s">
        <v>129</v>
      </c>
      <c r="D65" s="7"/>
      <c r="E65" s="7"/>
    </row>
    <row r="66" spans="1:5" ht="12.75" customHeight="1" x14ac:dyDescent="0.2">
      <c r="A66" s="48">
        <v>3224</v>
      </c>
      <c r="B66" s="39" t="s">
        <v>130</v>
      </c>
      <c r="C66" s="47" t="s">
        <v>131</v>
      </c>
      <c r="D66" s="7"/>
      <c r="E66" s="7"/>
    </row>
    <row r="67" spans="1:5" ht="12.75" customHeight="1" x14ac:dyDescent="0.2">
      <c r="A67" s="48">
        <v>3225</v>
      </c>
      <c r="B67" s="39" t="s">
        <v>132</v>
      </c>
      <c r="C67" s="47" t="s">
        <v>133</v>
      </c>
      <c r="D67" s="7"/>
      <c r="E67" s="7"/>
    </row>
    <row r="68" spans="1:5" ht="12.75" customHeight="1" x14ac:dyDescent="0.2">
      <c r="A68" s="48">
        <v>3226</v>
      </c>
      <c r="B68" s="39" t="s">
        <v>134</v>
      </c>
      <c r="C68" s="47" t="s">
        <v>135</v>
      </c>
      <c r="D68" s="7"/>
      <c r="E68" s="7"/>
    </row>
    <row r="69" spans="1:5" ht="12.75" customHeight="1" x14ac:dyDescent="0.2">
      <c r="A69" s="48">
        <v>3227</v>
      </c>
      <c r="B69" s="39" t="s">
        <v>136</v>
      </c>
      <c r="C69" s="47" t="s">
        <v>137</v>
      </c>
      <c r="D69" s="7"/>
      <c r="E69" s="7"/>
    </row>
    <row r="70" spans="1:5" ht="12.75" customHeight="1" x14ac:dyDescent="0.2">
      <c r="A70" s="48">
        <v>323</v>
      </c>
      <c r="B70" s="39" t="s">
        <v>138</v>
      </c>
      <c r="C70" s="47" t="s">
        <v>139</v>
      </c>
      <c r="D70" s="4">
        <f t="shared" ref="D70:E70" si="5">SUM(D71:D79)</f>
        <v>0</v>
      </c>
      <c r="E70" s="4">
        <f t="shared" si="5"/>
        <v>0</v>
      </c>
    </row>
    <row r="71" spans="1:5" ht="12.75" customHeight="1" x14ac:dyDescent="0.2">
      <c r="A71" s="48">
        <v>3231</v>
      </c>
      <c r="B71" s="39" t="s">
        <v>140</v>
      </c>
      <c r="C71" s="47" t="s">
        <v>141</v>
      </c>
      <c r="D71" s="7"/>
      <c r="E71" s="7"/>
    </row>
    <row r="72" spans="1:5" ht="12.75" customHeight="1" x14ac:dyDescent="0.2">
      <c r="A72" s="48">
        <v>3232</v>
      </c>
      <c r="B72" s="39" t="s">
        <v>142</v>
      </c>
      <c r="C72" s="47" t="s">
        <v>143</v>
      </c>
      <c r="D72" s="7"/>
      <c r="E72" s="7"/>
    </row>
    <row r="73" spans="1:5" ht="12.75" customHeight="1" x14ac:dyDescent="0.2">
      <c r="A73" s="48">
        <v>3233</v>
      </c>
      <c r="B73" s="39" t="s">
        <v>144</v>
      </c>
      <c r="C73" s="47" t="s">
        <v>145</v>
      </c>
      <c r="D73" s="7"/>
      <c r="E73" s="7"/>
    </row>
    <row r="74" spans="1:5" ht="12.75" customHeight="1" x14ac:dyDescent="0.2">
      <c r="A74" s="48">
        <v>3234</v>
      </c>
      <c r="B74" s="39" t="s">
        <v>146</v>
      </c>
      <c r="C74" s="47" t="s">
        <v>147</v>
      </c>
      <c r="D74" s="7"/>
      <c r="E74" s="7"/>
    </row>
    <row r="75" spans="1:5" ht="12.75" customHeight="1" x14ac:dyDescent="0.2">
      <c r="A75" s="48">
        <v>3235</v>
      </c>
      <c r="B75" s="50" t="s">
        <v>148</v>
      </c>
      <c r="C75" s="47" t="s">
        <v>149</v>
      </c>
      <c r="D75" s="7"/>
      <c r="E75" s="7"/>
    </row>
    <row r="76" spans="1:5" ht="12.75" customHeight="1" x14ac:dyDescent="0.2">
      <c r="A76" s="48">
        <v>3236</v>
      </c>
      <c r="B76" s="50" t="s">
        <v>150</v>
      </c>
      <c r="C76" s="47" t="s">
        <v>151</v>
      </c>
      <c r="D76" s="7"/>
      <c r="E76" s="7"/>
    </row>
    <row r="77" spans="1:5" ht="12.75" customHeight="1" x14ac:dyDescent="0.2">
      <c r="A77" s="48">
        <v>3237</v>
      </c>
      <c r="B77" s="50" t="s">
        <v>152</v>
      </c>
      <c r="C77" s="47" t="s">
        <v>153</v>
      </c>
      <c r="D77" s="7"/>
      <c r="E77" s="7"/>
    </row>
    <row r="78" spans="1:5" ht="12.75" customHeight="1" x14ac:dyDescent="0.2">
      <c r="A78" s="48">
        <v>3238</v>
      </c>
      <c r="B78" s="50" t="s">
        <v>154</v>
      </c>
      <c r="C78" s="47" t="s">
        <v>155</v>
      </c>
      <c r="D78" s="7"/>
      <c r="E78" s="7"/>
    </row>
    <row r="79" spans="1:5" ht="12.75" customHeight="1" x14ac:dyDescent="0.2">
      <c r="A79" s="48">
        <v>3239</v>
      </c>
      <c r="B79" s="50" t="s">
        <v>156</v>
      </c>
      <c r="C79" s="47" t="s">
        <v>157</v>
      </c>
      <c r="D79" s="7"/>
      <c r="E79" s="7"/>
    </row>
    <row r="80" spans="1:5" ht="12.75" customHeight="1" x14ac:dyDescent="0.2">
      <c r="A80" s="48">
        <v>324</v>
      </c>
      <c r="B80" s="50" t="s">
        <v>158</v>
      </c>
      <c r="C80" s="47" t="s">
        <v>159</v>
      </c>
      <c r="D80" s="7"/>
      <c r="E80" s="7"/>
    </row>
    <row r="81" spans="1:5" ht="22.8" x14ac:dyDescent="0.2">
      <c r="A81" s="38" t="s">
        <v>160</v>
      </c>
      <c r="B81" s="39" t="s">
        <v>161</v>
      </c>
      <c r="C81" s="40" t="s">
        <v>160</v>
      </c>
      <c r="D81" s="4">
        <f>SUM(D82:D85)</f>
        <v>0</v>
      </c>
      <c r="E81" s="4">
        <f>SUM(E82:E85)</f>
        <v>0</v>
      </c>
    </row>
    <row r="82" spans="1:5" ht="12" x14ac:dyDescent="0.2">
      <c r="A82" s="38" t="s">
        <v>162</v>
      </c>
      <c r="B82" s="39" t="s">
        <v>163</v>
      </c>
      <c r="C82" s="40" t="s">
        <v>162</v>
      </c>
      <c r="D82" s="5"/>
      <c r="E82" s="5"/>
    </row>
    <row r="83" spans="1:5" ht="12.75" customHeight="1" x14ac:dyDescent="0.2">
      <c r="A83" s="38" t="s">
        <v>164</v>
      </c>
      <c r="B83" s="39" t="s">
        <v>165</v>
      </c>
      <c r="C83" s="40" t="s">
        <v>164</v>
      </c>
      <c r="D83" s="5"/>
      <c r="E83" s="5"/>
    </row>
    <row r="84" spans="1:5" ht="12" x14ac:dyDescent="0.2">
      <c r="A84" s="38" t="s">
        <v>166</v>
      </c>
      <c r="B84" s="39" t="s">
        <v>167</v>
      </c>
      <c r="C84" s="40" t="s">
        <v>166</v>
      </c>
      <c r="D84" s="5"/>
      <c r="E84" s="5"/>
    </row>
    <row r="85" spans="1:5" ht="12" x14ac:dyDescent="0.2">
      <c r="A85" s="38" t="s">
        <v>168</v>
      </c>
      <c r="B85" s="39" t="s">
        <v>169</v>
      </c>
      <c r="C85" s="40" t="s">
        <v>168</v>
      </c>
      <c r="D85" s="5"/>
      <c r="E85" s="5"/>
    </row>
    <row r="86" spans="1:5" ht="12.75" customHeight="1" x14ac:dyDescent="0.2">
      <c r="A86" s="48">
        <v>329</v>
      </c>
      <c r="B86" s="50" t="s">
        <v>170</v>
      </c>
      <c r="C86" s="47" t="s">
        <v>171</v>
      </c>
      <c r="D86" s="4">
        <f t="shared" ref="D86:E86" si="6">SUM(D87:D93)</f>
        <v>0</v>
      </c>
      <c r="E86" s="4">
        <f t="shared" si="6"/>
        <v>0</v>
      </c>
    </row>
    <row r="87" spans="1:5" ht="12.75" customHeight="1" x14ac:dyDescent="0.2">
      <c r="A87" s="48">
        <v>3291</v>
      </c>
      <c r="B87" s="51" t="s">
        <v>172</v>
      </c>
      <c r="C87" s="47" t="s">
        <v>173</v>
      </c>
      <c r="D87" s="7"/>
      <c r="E87" s="7"/>
    </row>
    <row r="88" spans="1:5" ht="12.75" customHeight="1" x14ac:dyDescent="0.2">
      <c r="A88" s="48">
        <v>3292</v>
      </c>
      <c r="B88" s="50" t="s">
        <v>174</v>
      </c>
      <c r="C88" s="47" t="s">
        <v>175</v>
      </c>
      <c r="D88" s="7"/>
      <c r="E88" s="7"/>
    </row>
    <row r="89" spans="1:5" ht="12.75" customHeight="1" x14ac:dyDescent="0.2">
      <c r="A89" s="48">
        <v>3293</v>
      </c>
      <c r="B89" s="50" t="s">
        <v>176</v>
      </c>
      <c r="C89" s="47" t="s">
        <v>177</v>
      </c>
      <c r="D89" s="7"/>
      <c r="E89" s="7"/>
    </row>
    <row r="90" spans="1:5" ht="12.75" customHeight="1" x14ac:dyDescent="0.2">
      <c r="A90" s="48">
        <v>3294</v>
      </c>
      <c r="B90" s="50" t="s">
        <v>178</v>
      </c>
      <c r="C90" s="47" t="s">
        <v>179</v>
      </c>
      <c r="D90" s="7"/>
      <c r="E90" s="7"/>
    </row>
    <row r="91" spans="1:5" ht="12.75" customHeight="1" x14ac:dyDescent="0.2">
      <c r="A91" s="48">
        <v>3295</v>
      </c>
      <c r="B91" s="50" t="s">
        <v>180</v>
      </c>
      <c r="C91" s="47" t="s">
        <v>181</v>
      </c>
      <c r="D91" s="7"/>
      <c r="E91" s="7"/>
    </row>
    <row r="92" spans="1:5" ht="12.75" customHeight="1" x14ac:dyDescent="0.2">
      <c r="A92" s="48" t="s">
        <v>182</v>
      </c>
      <c r="B92" s="50" t="s">
        <v>183</v>
      </c>
      <c r="C92" s="47" t="s">
        <v>182</v>
      </c>
      <c r="D92" s="7"/>
      <c r="E92" s="7"/>
    </row>
    <row r="93" spans="1:5" ht="12.75" customHeight="1" x14ac:dyDescent="0.2">
      <c r="A93" s="48">
        <v>3299</v>
      </c>
      <c r="B93" s="50" t="s">
        <v>184</v>
      </c>
      <c r="C93" s="47" t="s">
        <v>185</v>
      </c>
      <c r="D93" s="7"/>
      <c r="E93" s="7"/>
    </row>
    <row r="94" spans="1:5" ht="12.75" customHeight="1" x14ac:dyDescent="0.2">
      <c r="A94" s="48">
        <v>34</v>
      </c>
      <c r="B94" s="51" t="s">
        <v>186</v>
      </c>
      <c r="C94" s="47" t="s">
        <v>187</v>
      </c>
      <c r="D94" s="4">
        <f t="shared" ref="D94:E94" si="7">D95+D100+D108</f>
        <v>0</v>
      </c>
      <c r="E94" s="4">
        <f t="shared" si="7"/>
        <v>0</v>
      </c>
    </row>
    <row r="95" spans="1:5" ht="12.75" customHeight="1" x14ac:dyDescent="0.2">
      <c r="A95" s="48">
        <v>341</v>
      </c>
      <c r="B95" s="50" t="s">
        <v>188</v>
      </c>
      <c r="C95" s="47" t="s">
        <v>189</v>
      </c>
      <c r="D95" s="4">
        <f t="shared" ref="D95:E95" si="8">SUM(D96:D99)</f>
        <v>0</v>
      </c>
      <c r="E95" s="4">
        <f t="shared" si="8"/>
        <v>0</v>
      </c>
    </row>
    <row r="96" spans="1:5" ht="12.75" customHeight="1" x14ac:dyDescent="0.2">
      <c r="A96" s="48">
        <v>3411</v>
      </c>
      <c r="B96" s="50" t="s">
        <v>190</v>
      </c>
      <c r="C96" s="47" t="s">
        <v>191</v>
      </c>
      <c r="D96" s="7"/>
      <c r="E96" s="7"/>
    </row>
    <row r="97" spans="1:5" ht="12.75" customHeight="1" x14ac:dyDescent="0.2">
      <c r="A97" s="48">
        <v>3412</v>
      </c>
      <c r="B97" s="50" t="s">
        <v>192</v>
      </c>
      <c r="C97" s="47" t="s">
        <v>193</v>
      </c>
      <c r="D97" s="7"/>
      <c r="E97" s="7"/>
    </row>
    <row r="98" spans="1:5" ht="12.75" customHeight="1" x14ac:dyDescent="0.2">
      <c r="A98" s="48">
        <v>3413</v>
      </c>
      <c r="B98" s="50" t="s">
        <v>194</v>
      </c>
      <c r="C98" s="47" t="s">
        <v>195</v>
      </c>
      <c r="D98" s="7"/>
      <c r="E98" s="7"/>
    </row>
    <row r="99" spans="1:5" ht="12.75" customHeight="1" x14ac:dyDescent="0.2">
      <c r="A99" s="48">
        <v>3419</v>
      </c>
      <c r="B99" s="50" t="s">
        <v>196</v>
      </c>
      <c r="C99" s="47" t="s">
        <v>197</v>
      </c>
      <c r="D99" s="7"/>
      <c r="E99" s="7"/>
    </row>
    <row r="100" spans="1:5" ht="12.75" customHeight="1" x14ac:dyDescent="0.2">
      <c r="A100" s="48">
        <v>342</v>
      </c>
      <c r="B100" s="50" t="s">
        <v>198</v>
      </c>
      <c r="C100" s="47" t="s">
        <v>199</v>
      </c>
      <c r="D100" s="4">
        <f t="shared" ref="D100:E100" si="9">SUM(D101:D107)</f>
        <v>0</v>
      </c>
      <c r="E100" s="4">
        <f t="shared" si="9"/>
        <v>0</v>
      </c>
    </row>
    <row r="101" spans="1:5" ht="22.8" x14ac:dyDescent="0.2">
      <c r="A101" s="48">
        <v>3421</v>
      </c>
      <c r="B101" s="50" t="s">
        <v>200</v>
      </c>
      <c r="C101" s="47" t="s">
        <v>201</v>
      </c>
      <c r="D101" s="7"/>
      <c r="E101" s="7"/>
    </row>
    <row r="102" spans="1:5" ht="22.8" x14ac:dyDescent="0.2">
      <c r="A102" s="48">
        <v>3422</v>
      </c>
      <c r="B102" s="51" t="s">
        <v>202</v>
      </c>
      <c r="C102" s="47" t="s">
        <v>203</v>
      </c>
      <c r="D102" s="7"/>
      <c r="E102" s="7"/>
    </row>
    <row r="103" spans="1:5" ht="22.8" x14ac:dyDescent="0.2">
      <c r="A103" s="48">
        <v>3423</v>
      </c>
      <c r="B103" s="51" t="s">
        <v>204</v>
      </c>
      <c r="C103" s="47" t="s">
        <v>205</v>
      </c>
      <c r="D103" s="7"/>
      <c r="E103" s="7"/>
    </row>
    <row r="104" spans="1:5" ht="12.75" customHeight="1" x14ac:dyDescent="0.2">
      <c r="A104" s="48">
        <v>3425</v>
      </c>
      <c r="B104" s="50" t="s">
        <v>206</v>
      </c>
      <c r="C104" s="47" t="s">
        <v>207</v>
      </c>
      <c r="D104" s="7"/>
      <c r="E104" s="7"/>
    </row>
    <row r="105" spans="1:5" ht="12" x14ac:dyDescent="0.2">
      <c r="A105" s="48">
        <v>3426</v>
      </c>
      <c r="B105" s="50" t="s">
        <v>208</v>
      </c>
      <c r="C105" s="47" t="s">
        <v>209</v>
      </c>
      <c r="D105" s="7"/>
      <c r="E105" s="7"/>
    </row>
    <row r="106" spans="1:5" ht="22.8" x14ac:dyDescent="0.2">
      <c r="A106" s="48">
        <v>3427</v>
      </c>
      <c r="B106" s="50" t="s">
        <v>210</v>
      </c>
      <c r="C106" s="47" t="s">
        <v>211</v>
      </c>
      <c r="D106" s="7"/>
      <c r="E106" s="7"/>
    </row>
    <row r="107" spans="1:5" ht="12.75" customHeight="1" x14ac:dyDescent="0.2">
      <c r="A107" s="48">
        <v>3428</v>
      </c>
      <c r="B107" s="50" t="s">
        <v>212</v>
      </c>
      <c r="C107" s="47" t="s">
        <v>213</v>
      </c>
      <c r="D107" s="7"/>
      <c r="E107" s="7"/>
    </row>
    <row r="108" spans="1:5" ht="12.75" customHeight="1" x14ac:dyDescent="0.2">
      <c r="A108" s="48">
        <v>343</v>
      </c>
      <c r="B108" s="39" t="s">
        <v>214</v>
      </c>
      <c r="C108" s="47" t="s">
        <v>215</v>
      </c>
      <c r="D108" s="4">
        <f t="shared" ref="D108:E108" si="10">SUM(D109:D112)</f>
        <v>0</v>
      </c>
      <c r="E108" s="4">
        <f t="shared" si="10"/>
        <v>0</v>
      </c>
    </row>
    <row r="109" spans="1:5" ht="12.75" customHeight="1" x14ac:dyDescent="0.2">
      <c r="A109" s="48">
        <v>3431</v>
      </c>
      <c r="B109" s="49" t="s">
        <v>216</v>
      </c>
      <c r="C109" s="47" t="s">
        <v>217</v>
      </c>
      <c r="D109" s="7"/>
      <c r="E109" s="7"/>
    </row>
    <row r="110" spans="1:5" ht="12.75" customHeight="1" x14ac:dyDescent="0.2">
      <c r="A110" s="48">
        <v>3432</v>
      </c>
      <c r="B110" s="39" t="s">
        <v>218</v>
      </c>
      <c r="C110" s="47" t="s">
        <v>219</v>
      </c>
      <c r="D110" s="7"/>
      <c r="E110" s="7"/>
    </row>
    <row r="111" spans="1:5" ht="12.75" customHeight="1" x14ac:dyDescent="0.2">
      <c r="A111" s="48">
        <v>3433</v>
      </c>
      <c r="B111" s="39" t="s">
        <v>220</v>
      </c>
      <c r="C111" s="47" t="s">
        <v>221</v>
      </c>
      <c r="D111" s="7"/>
      <c r="E111" s="7"/>
    </row>
    <row r="112" spans="1:5" ht="12.75" customHeight="1" x14ac:dyDescent="0.2">
      <c r="A112" s="48">
        <v>3434</v>
      </c>
      <c r="B112" s="39" t="s">
        <v>222</v>
      </c>
      <c r="C112" s="47" t="s">
        <v>223</v>
      </c>
      <c r="D112" s="7"/>
      <c r="E112" s="7"/>
    </row>
    <row r="113" spans="1:5" ht="12.75" customHeight="1" x14ac:dyDescent="0.2">
      <c r="A113" s="48">
        <v>35</v>
      </c>
      <c r="B113" s="39" t="s">
        <v>224</v>
      </c>
      <c r="C113" s="47" t="s">
        <v>225</v>
      </c>
      <c r="D113" s="4">
        <f t="shared" ref="D113:E113" si="11">D114+D117+D121</f>
        <v>0</v>
      </c>
      <c r="E113" s="4">
        <f t="shared" si="11"/>
        <v>0</v>
      </c>
    </row>
    <row r="114" spans="1:5" ht="22.8" x14ac:dyDescent="0.2">
      <c r="A114" s="48">
        <v>351</v>
      </c>
      <c r="B114" s="39" t="s">
        <v>226</v>
      </c>
      <c r="C114" s="47" t="s">
        <v>227</v>
      </c>
      <c r="D114" s="4">
        <f t="shared" ref="D114:E114" si="12">SUM(D115:D116)</f>
        <v>0</v>
      </c>
      <c r="E114" s="4">
        <f t="shared" si="12"/>
        <v>0</v>
      </c>
    </row>
    <row r="115" spans="1:5" ht="12" x14ac:dyDescent="0.2">
      <c r="A115" s="48">
        <v>3511</v>
      </c>
      <c r="B115" s="39" t="s">
        <v>228</v>
      </c>
      <c r="C115" s="47" t="s">
        <v>229</v>
      </c>
      <c r="D115" s="7"/>
      <c r="E115" s="7"/>
    </row>
    <row r="116" spans="1:5" ht="12.75" customHeight="1" x14ac:dyDescent="0.2">
      <c r="A116" s="48">
        <v>3512</v>
      </c>
      <c r="B116" s="39" t="s">
        <v>230</v>
      </c>
      <c r="C116" s="47" t="s">
        <v>231</v>
      </c>
      <c r="D116" s="7"/>
      <c r="E116" s="7"/>
    </row>
    <row r="117" spans="1:5" ht="34.200000000000003" x14ac:dyDescent="0.2">
      <c r="A117" s="48">
        <v>352</v>
      </c>
      <c r="B117" s="39" t="s">
        <v>232</v>
      </c>
      <c r="C117" s="47" t="s">
        <v>233</v>
      </c>
      <c r="D117" s="4">
        <f t="shared" ref="D117:E117" si="13">SUM(D118:D120)</f>
        <v>0</v>
      </c>
      <c r="E117" s="4">
        <f t="shared" si="13"/>
        <v>0</v>
      </c>
    </row>
    <row r="118" spans="1:5" ht="12" x14ac:dyDescent="0.2">
      <c r="A118" s="48">
        <v>3521</v>
      </c>
      <c r="B118" s="39" t="s">
        <v>234</v>
      </c>
      <c r="C118" s="47" t="s">
        <v>235</v>
      </c>
      <c r="D118" s="7"/>
      <c r="E118" s="7"/>
    </row>
    <row r="119" spans="1:5" ht="12.75" customHeight="1" x14ac:dyDescent="0.2">
      <c r="A119" s="48">
        <v>3522</v>
      </c>
      <c r="B119" s="39" t="s">
        <v>236</v>
      </c>
      <c r="C119" s="47" t="s">
        <v>237</v>
      </c>
      <c r="D119" s="7"/>
      <c r="E119" s="7"/>
    </row>
    <row r="120" spans="1:5" ht="12.75" customHeight="1" x14ac:dyDescent="0.2">
      <c r="A120" s="48">
        <v>3523</v>
      </c>
      <c r="B120" s="50" t="s">
        <v>238</v>
      </c>
      <c r="C120" s="47" t="s">
        <v>239</v>
      </c>
      <c r="D120" s="7"/>
      <c r="E120" s="7"/>
    </row>
    <row r="121" spans="1:5" ht="22.8" x14ac:dyDescent="0.2">
      <c r="A121" s="48" t="s">
        <v>240</v>
      </c>
      <c r="B121" s="50" t="s">
        <v>241</v>
      </c>
      <c r="C121" s="47" t="s">
        <v>240</v>
      </c>
      <c r="D121" s="7"/>
      <c r="E121" s="7"/>
    </row>
    <row r="122" spans="1:5" ht="22.8" x14ac:dyDescent="0.2">
      <c r="A122" s="48">
        <v>36</v>
      </c>
      <c r="B122" s="39" t="s">
        <v>242</v>
      </c>
      <c r="C122" s="47" t="s">
        <v>243</v>
      </c>
      <c r="D122" s="4">
        <f>D123+D126+D129+D134+D138+D142+D146+D149</f>
        <v>0</v>
      </c>
      <c r="E122" s="4">
        <f>E123+E126+E129+E134+E138+E142+E146+E149</f>
        <v>0</v>
      </c>
    </row>
    <row r="123" spans="1:5" ht="12.75" customHeight="1" x14ac:dyDescent="0.2">
      <c r="A123" s="48">
        <v>361</v>
      </c>
      <c r="B123" s="50" t="s">
        <v>244</v>
      </c>
      <c r="C123" s="47" t="s">
        <v>245</v>
      </c>
      <c r="D123" s="4">
        <f t="shared" ref="D123:E123" si="14">SUM(D124:D125)</f>
        <v>0</v>
      </c>
      <c r="E123" s="4">
        <f t="shared" si="14"/>
        <v>0</v>
      </c>
    </row>
    <row r="124" spans="1:5" ht="12.75" customHeight="1" x14ac:dyDescent="0.2">
      <c r="A124" s="48">
        <v>3611</v>
      </c>
      <c r="B124" s="50" t="s">
        <v>246</v>
      </c>
      <c r="C124" s="47" t="s">
        <v>247</v>
      </c>
      <c r="D124" s="7"/>
      <c r="E124" s="7"/>
    </row>
    <row r="125" spans="1:5" ht="12.75" customHeight="1" x14ac:dyDescent="0.2">
      <c r="A125" s="48">
        <v>3612</v>
      </c>
      <c r="B125" s="50" t="s">
        <v>248</v>
      </c>
      <c r="C125" s="47" t="s">
        <v>249</v>
      </c>
      <c r="D125" s="7"/>
      <c r="E125" s="7"/>
    </row>
    <row r="126" spans="1:5" ht="22.8" x14ac:dyDescent="0.2">
      <c r="A126" s="48">
        <v>362</v>
      </c>
      <c r="B126" s="50" t="s">
        <v>250</v>
      </c>
      <c r="C126" s="47" t="s">
        <v>251</v>
      </c>
      <c r="D126" s="4">
        <f t="shared" ref="D126:E126" si="15">SUM(D127:D128)</f>
        <v>0</v>
      </c>
      <c r="E126" s="4">
        <f t="shared" si="15"/>
        <v>0</v>
      </c>
    </row>
    <row r="127" spans="1:5" ht="12" x14ac:dyDescent="0.2">
      <c r="A127" s="48">
        <v>3621</v>
      </c>
      <c r="B127" s="39" t="s">
        <v>252</v>
      </c>
      <c r="C127" s="47" t="s">
        <v>253</v>
      </c>
      <c r="D127" s="7"/>
      <c r="E127" s="7"/>
    </row>
    <row r="128" spans="1:5" ht="12" x14ac:dyDescent="0.2">
      <c r="A128" s="48">
        <v>3622</v>
      </c>
      <c r="B128" s="39" t="s">
        <v>254</v>
      </c>
      <c r="C128" s="47" t="s">
        <v>255</v>
      </c>
      <c r="D128" s="7"/>
      <c r="E128" s="7"/>
    </row>
    <row r="129" spans="1:5" ht="12" x14ac:dyDescent="0.2">
      <c r="A129" s="48">
        <v>363</v>
      </c>
      <c r="B129" s="39" t="s">
        <v>256</v>
      </c>
      <c r="C129" s="47" t="s">
        <v>257</v>
      </c>
      <c r="D129" s="4">
        <f t="shared" ref="D129:E129" si="16">SUM(D130:D133)</f>
        <v>0</v>
      </c>
      <c r="E129" s="4">
        <f t="shared" si="16"/>
        <v>0</v>
      </c>
    </row>
    <row r="130" spans="1:5" ht="12" x14ac:dyDescent="0.2">
      <c r="A130" s="48">
        <v>3631</v>
      </c>
      <c r="B130" s="39" t="s">
        <v>258</v>
      </c>
      <c r="C130" s="47" t="s">
        <v>259</v>
      </c>
      <c r="D130" s="7"/>
      <c r="E130" s="7"/>
    </row>
    <row r="131" spans="1:5" ht="12" x14ac:dyDescent="0.2">
      <c r="A131" s="48">
        <v>3632</v>
      </c>
      <c r="B131" s="39" t="s">
        <v>260</v>
      </c>
      <c r="C131" s="47" t="s">
        <v>261</v>
      </c>
      <c r="D131" s="7"/>
      <c r="E131" s="7"/>
    </row>
    <row r="132" spans="1:5" ht="22.8" x14ac:dyDescent="0.2">
      <c r="A132" s="48" t="s">
        <v>262</v>
      </c>
      <c r="B132" s="39" t="s">
        <v>263</v>
      </c>
      <c r="C132" s="47" t="s">
        <v>262</v>
      </c>
      <c r="D132" s="7"/>
      <c r="E132" s="7"/>
    </row>
    <row r="133" spans="1:5" ht="22.8" x14ac:dyDescent="0.2">
      <c r="A133" s="48" t="s">
        <v>264</v>
      </c>
      <c r="B133" s="39" t="s">
        <v>265</v>
      </c>
      <c r="C133" s="47" t="s">
        <v>264</v>
      </c>
      <c r="D133" s="7"/>
      <c r="E133" s="7"/>
    </row>
    <row r="134" spans="1:5" ht="22.8" x14ac:dyDescent="0.2">
      <c r="A134" s="38" t="s">
        <v>266</v>
      </c>
      <c r="B134" s="39" t="s">
        <v>267</v>
      </c>
      <c r="C134" s="40" t="s">
        <v>266</v>
      </c>
      <c r="D134" s="4">
        <f>SUM(D135:D137)</f>
        <v>0</v>
      </c>
      <c r="E134" s="4">
        <f>SUM(E135:E137)</f>
        <v>0</v>
      </c>
    </row>
    <row r="135" spans="1:5" ht="12" x14ac:dyDescent="0.2">
      <c r="A135" s="38" t="s">
        <v>268</v>
      </c>
      <c r="B135" s="39" t="s">
        <v>269</v>
      </c>
      <c r="C135" s="40" t="s">
        <v>268</v>
      </c>
      <c r="D135" s="5"/>
      <c r="E135" s="5"/>
    </row>
    <row r="136" spans="1:5" ht="12" x14ac:dyDescent="0.2">
      <c r="A136" s="38" t="s">
        <v>270</v>
      </c>
      <c r="B136" s="39" t="s">
        <v>271</v>
      </c>
      <c r="C136" s="40" t="s">
        <v>270</v>
      </c>
      <c r="D136" s="5"/>
      <c r="E136" s="5"/>
    </row>
    <row r="137" spans="1:5" ht="12" x14ac:dyDescent="0.2">
      <c r="A137" s="38" t="s">
        <v>272</v>
      </c>
      <c r="B137" s="39" t="s">
        <v>273</v>
      </c>
      <c r="C137" s="40" t="s">
        <v>272</v>
      </c>
      <c r="D137" s="5"/>
      <c r="E137" s="5"/>
    </row>
    <row r="138" spans="1:5" ht="12" x14ac:dyDescent="0.2">
      <c r="A138" s="48" t="s">
        <v>274</v>
      </c>
      <c r="B138" s="39" t="s">
        <v>275</v>
      </c>
      <c r="C138" s="47" t="s">
        <v>274</v>
      </c>
      <c r="D138" s="4">
        <f t="shared" ref="D138:E138" si="17">SUM(D139:D141)</f>
        <v>0</v>
      </c>
      <c r="E138" s="4">
        <f t="shared" si="17"/>
        <v>0</v>
      </c>
    </row>
    <row r="139" spans="1:5" ht="12.75" customHeight="1" x14ac:dyDescent="0.2">
      <c r="A139" s="48" t="s">
        <v>276</v>
      </c>
      <c r="B139" s="50" t="s">
        <v>277</v>
      </c>
      <c r="C139" s="47" t="s">
        <v>276</v>
      </c>
      <c r="D139" s="7"/>
      <c r="E139" s="7"/>
    </row>
    <row r="140" spans="1:5" ht="12.75" customHeight="1" x14ac:dyDescent="0.2">
      <c r="A140" s="48" t="s">
        <v>278</v>
      </c>
      <c r="B140" s="50" t="s">
        <v>279</v>
      </c>
      <c r="C140" s="47" t="s">
        <v>278</v>
      </c>
      <c r="D140" s="7"/>
      <c r="E140" s="7"/>
    </row>
    <row r="141" spans="1:5" ht="12.75" customHeight="1" x14ac:dyDescent="0.2">
      <c r="A141" s="48" t="s">
        <v>280</v>
      </c>
      <c r="B141" s="50" t="s">
        <v>281</v>
      </c>
      <c r="C141" s="47" t="s">
        <v>280</v>
      </c>
      <c r="D141" s="7"/>
      <c r="E141" s="7"/>
    </row>
    <row r="142" spans="1:5" ht="22.8" x14ac:dyDescent="0.2">
      <c r="A142" s="48" t="s">
        <v>282</v>
      </c>
      <c r="B142" s="50" t="s">
        <v>283</v>
      </c>
      <c r="C142" s="47" t="s">
        <v>282</v>
      </c>
      <c r="D142" s="4">
        <f t="shared" ref="D142:E142" si="18">SUM(D143:D145)</f>
        <v>0</v>
      </c>
      <c r="E142" s="4">
        <f t="shared" si="18"/>
        <v>0</v>
      </c>
    </row>
    <row r="143" spans="1:5" ht="22.8" x14ac:dyDescent="0.2">
      <c r="A143" s="48">
        <v>3672</v>
      </c>
      <c r="B143" s="50" t="s">
        <v>284</v>
      </c>
      <c r="C143" s="47" t="s">
        <v>285</v>
      </c>
      <c r="D143" s="7"/>
      <c r="E143" s="7"/>
    </row>
    <row r="144" spans="1:5" ht="22.8" x14ac:dyDescent="0.2">
      <c r="A144" s="48">
        <v>3673</v>
      </c>
      <c r="B144" s="50" t="s">
        <v>286</v>
      </c>
      <c r="C144" s="47" t="s">
        <v>287</v>
      </c>
      <c r="D144" s="7"/>
      <c r="E144" s="7"/>
    </row>
    <row r="145" spans="1:5" ht="22.8" x14ac:dyDescent="0.2">
      <c r="A145" s="48">
        <v>3674</v>
      </c>
      <c r="B145" s="50" t="s">
        <v>288</v>
      </c>
      <c r="C145" s="47" t="s">
        <v>289</v>
      </c>
      <c r="D145" s="7"/>
      <c r="E145" s="7"/>
    </row>
    <row r="146" spans="1:5" ht="12.75" customHeight="1" x14ac:dyDescent="0.2">
      <c r="A146" s="48" t="s">
        <v>290</v>
      </c>
      <c r="B146" s="50" t="s">
        <v>291</v>
      </c>
      <c r="C146" s="47" t="s">
        <v>290</v>
      </c>
      <c r="D146" s="4">
        <f>SUM(D147:D148)</f>
        <v>0</v>
      </c>
      <c r="E146" s="4">
        <f>SUM(E147:E148)</f>
        <v>0</v>
      </c>
    </row>
    <row r="147" spans="1:5" ht="12.75" customHeight="1" x14ac:dyDescent="0.2">
      <c r="A147" s="48" t="s">
        <v>292</v>
      </c>
      <c r="B147" s="50" t="s">
        <v>293</v>
      </c>
      <c r="C147" s="47" t="s">
        <v>292</v>
      </c>
      <c r="D147" s="7"/>
      <c r="E147" s="7"/>
    </row>
    <row r="148" spans="1:5" ht="12" x14ac:dyDescent="0.2">
      <c r="A148" s="48" t="s">
        <v>294</v>
      </c>
      <c r="B148" s="50" t="s">
        <v>295</v>
      </c>
      <c r="C148" s="47" t="s">
        <v>294</v>
      </c>
      <c r="D148" s="7"/>
      <c r="E148" s="7"/>
    </row>
    <row r="149" spans="1:5" ht="12" x14ac:dyDescent="0.2">
      <c r="A149" s="48" t="s">
        <v>296</v>
      </c>
      <c r="B149" s="50" t="s">
        <v>297</v>
      </c>
      <c r="C149" s="47" t="s">
        <v>296</v>
      </c>
      <c r="D149" s="4">
        <f t="shared" ref="D149:E149" si="19">SUM(D150:D153)</f>
        <v>0</v>
      </c>
      <c r="E149" s="4">
        <f t="shared" si="19"/>
        <v>0</v>
      </c>
    </row>
    <row r="150" spans="1:5" ht="12.75" customHeight="1" x14ac:dyDescent="0.2">
      <c r="A150" s="48" t="s">
        <v>298</v>
      </c>
      <c r="B150" s="50" t="s">
        <v>62</v>
      </c>
      <c r="C150" s="47" t="s">
        <v>298</v>
      </c>
      <c r="D150" s="7"/>
      <c r="E150" s="7"/>
    </row>
    <row r="151" spans="1:5" ht="12.75" customHeight="1" x14ac:dyDescent="0.2">
      <c r="A151" s="48" t="s">
        <v>299</v>
      </c>
      <c r="B151" s="50" t="s">
        <v>64</v>
      </c>
      <c r="C151" s="47" t="s">
        <v>299</v>
      </c>
      <c r="D151" s="7"/>
      <c r="E151" s="7"/>
    </row>
    <row r="152" spans="1:5" ht="22.8" x14ac:dyDescent="0.2">
      <c r="A152" s="48" t="s">
        <v>300</v>
      </c>
      <c r="B152" s="50" t="s">
        <v>66</v>
      </c>
      <c r="C152" s="47" t="s">
        <v>300</v>
      </c>
      <c r="D152" s="7"/>
      <c r="E152" s="7"/>
    </row>
    <row r="153" spans="1:5" ht="22.8" x14ac:dyDescent="0.2">
      <c r="A153" s="48" t="s">
        <v>301</v>
      </c>
      <c r="B153" s="50" t="s">
        <v>68</v>
      </c>
      <c r="C153" s="47" t="s">
        <v>301</v>
      </c>
      <c r="D153" s="7"/>
      <c r="E153" s="7"/>
    </row>
    <row r="154" spans="1:5" ht="22.8" x14ac:dyDescent="0.2">
      <c r="A154" s="48">
        <v>37</v>
      </c>
      <c r="B154" s="50" t="s">
        <v>302</v>
      </c>
      <c r="C154" s="47" t="s">
        <v>303</v>
      </c>
      <c r="D154" s="4">
        <f t="shared" ref="D154:E154" si="20">D155+D161</f>
        <v>0</v>
      </c>
      <c r="E154" s="4">
        <f t="shared" si="20"/>
        <v>0</v>
      </c>
    </row>
    <row r="155" spans="1:5" ht="12" x14ac:dyDescent="0.2">
      <c r="A155" s="48">
        <v>371</v>
      </c>
      <c r="B155" s="50" t="s">
        <v>304</v>
      </c>
      <c r="C155" s="47" t="s">
        <v>305</v>
      </c>
      <c r="D155" s="4">
        <f t="shared" ref="D155:E155" si="21">SUM(D156:D160)</f>
        <v>0</v>
      </c>
      <c r="E155" s="4">
        <f t="shared" si="21"/>
        <v>0</v>
      </c>
    </row>
    <row r="156" spans="1:5" ht="22.8" x14ac:dyDescent="0.2">
      <c r="A156" s="48">
        <v>3711</v>
      </c>
      <c r="B156" s="50" t="s">
        <v>306</v>
      </c>
      <c r="C156" s="47" t="s">
        <v>307</v>
      </c>
      <c r="D156" s="7"/>
      <c r="E156" s="7"/>
    </row>
    <row r="157" spans="1:5" ht="22.8" x14ac:dyDescent="0.2">
      <c r="A157" s="48">
        <v>3712</v>
      </c>
      <c r="B157" s="50" t="s">
        <v>308</v>
      </c>
      <c r="C157" s="47" t="s">
        <v>309</v>
      </c>
      <c r="D157" s="7"/>
      <c r="E157" s="7"/>
    </row>
    <row r="158" spans="1:5" ht="12" x14ac:dyDescent="0.2">
      <c r="A158" s="48" t="s">
        <v>310</v>
      </c>
      <c r="B158" s="50" t="s">
        <v>311</v>
      </c>
      <c r="C158" s="47" t="s">
        <v>310</v>
      </c>
      <c r="D158" s="7"/>
      <c r="E158" s="7"/>
    </row>
    <row r="159" spans="1:5" ht="12" x14ac:dyDescent="0.2">
      <c r="A159" s="48" t="s">
        <v>312</v>
      </c>
      <c r="B159" s="50" t="s">
        <v>313</v>
      </c>
      <c r="C159" s="47" t="s">
        <v>312</v>
      </c>
      <c r="D159" s="7"/>
      <c r="E159" s="7"/>
    </row>
    <row r="160" spans="1:5" ht="12" x14ac:dyDescent="0.2">
      <c r="A160" s="48" t="s">
        <v>314</v>
      </c>
      <c r="B160" s="39" t="s">
        <v>315</v>
      </c>
      <c r="C160" s="47" t="s">
        <v>314</v>
      </c>
      <c r="D160" s="7"/>
      <c r="E160" s="7"/>
    </row>
    <row r="161" spans="1:5" ht="12" x14ac:dyDescent="0.2">
      <c r="A161" s="48">
        <v>372</v>
      </c>
      <c r="B161" s="49" t="s">
        <v>316</v>
      </c>
      <c r="C161" s="47" t="s">
        <v>317</v>
      </c>
      <c r="D161" s="4">
        <f t="shared" ref="D161:E161" si="22">SUM(D162:D164)</f>
        <v>0</v>
      </c>
      <c r="E161" s="4">
        <f t="shared" si="22"/>
        <v>0</v>
      </c>
    </row>
    <row r="162" spans="1:5" ht="12.75" customHeight="1" x14ac:dyDescent="0.2">
      <c r="A162" s="48">
        <v>3721</v>
      </c>
      <c r="B162" s="39" t="s">
        <v>318</v>
      </c>
      <c r="C162" s="47" t="s">
        <v>319</v>
      </c>
      <c r="D162" s="7"/>
      <c r="E162" s="7"/>
    </row>
    <row r="163" spans="1:5" ht="12.75" customHeight="1" x14ac:dyDescent="0.2">
      <c r="A163" s="48">
        <v>3722</v>
      </c>
      <c r="B163" s="39" t="s">
        <v>320</v>
      </c>
      <c r="C163" s="47" t="s">
        <v>321</v>
      </c>
      <c r="D163" s="7"/>
      <c r="E163" s="7"/>
    </row>
    <row r="164" spans="1:5" ht="12.75" customHeight="1" x14ac:dyDescent="0.2">
      <c r="A164" s="48" t="s">
        <v>322</v>
      </c>
      <c r="B164" s="39" t="s">
        <v>323</v>
      </c>
      <c r="C164" s="47" t="s">
        <v>322</v>
      </c>
      <c r="D164" s="7"/>
      <c r="E164" s="7"/>
    </row>
    <row r="165" spans="1:5" ht="22.8" x14ac:dyDescent="0.2">
      <c r="A165" s="48">
        <v>38</v>
      </c>
      <c r="B165" s="39" t="s">
        <v>324</v>
      </c>
      <c r="C165" s="47" t="s">
        <v>325</v>
      </c>
      <c r="D165" s="4">
        <f t="shared" ref="D165:E165" si="23">D166+D170+D175+D181</f>
        <v>0</v>
      </c>
      <c r="E165" s="4">
        <f t="shared" si="23"/>
        <v>0</v>
      </c>
    </row>
    <row r="166" spans="1:5" ht="12.75" customHeight="1" x14ac:dyDescent="0.2">
      <c r="A166" s="48">
        <v>381</v>
      </c>
      <c r="B166" s="50" t="s">
        <v>326</v>
      </c>
      <c r="C166" s="47" t="s">
        <v>327</v>
      </c>
      <c r="D166" s="4">
        <f t="shared" ref="D166:E166" si="24">SUM(D167:D169)</f>
        <v>0</v>
      </c>
      <c r="E166" s="4">
        <f t="shared" si="24"/>
        <v>0</v>
      </c>
    </row>
    <row r="167" spans="1:5" ht="12.75" customHeight="1" x14ac:dyDescent="0.2">
      <c r="A167" s="48">
        <v>3811</v>
      </c>
      <c r="B167" s="50" t="s">
        <v>328</v>
      </c>
      <c r="C167" s="47" t="s">
        <v>329</v>
      </c>
      <c r="D167" s="7"/>
      <c r="E167" s="7"/>
    </row>
    <row r="168" spans="1:5" ht="12.75" customHeight="1" x14ac:dyDescent="0.2">
      <c r="A168" s="48">
        <v>3812</v>
      </c>
      <c r="B168" s="50" t="s">
        <v>330</v>
      </c>
      <c r="C168" s="47" t="s">
        <v>331</v>
      </c>
      <c r="D168" s="7"/>
      <c r="E168" s="7"/>
    </row>
    <row r="169" spans="1:5" ht="12.75" customHeight="1" x14ac:dyDescent="0.2">
      <c r="A169" s="48" t="s">
        <v>332</v>
      </c>
      <c r="B169" s="50" t="s">
        <v>333</v>
      </c>
      <c r="C169" s="47" t="s">
        <v>332</v>
      </c>
      <c r="D169" s="7"/>
      <c r="E169" s="7"/>
    </row>
    <row r="170" spans="1:5" ht="12.75" customHeight="1" x14ac:dyDescent="0.2">
      <c r="A170" s="48">
        <v>382</v>
      </c>
      <c r="B170" s="39" t="s">
        <v>334</v>
      </c>
      <c r="C170" s="47" t="s">
        <v>335</v>
      </c>
      <c r="D170" s="4">
        <f t="shared" ref="D170:E170" si="25">SUM(D171:D174)</f>
        <v>0</v>
      </c>
      <c r="E170" s="4">
        <f t="shared" si="25"/>
        <v>0</v>
      </c>
    </row>
    <row r="171" spans="1:5" ht="12.75" customHeight="1" x14ac:dyDescent="0.2">
      <c r="A171" s="48">
        <v>3821</v>
      </c>
      <c r="B171" s="50" t="s">
        <v>336</v>
      </c>
      <c r="C171" s="47" t="s">
        <v>337</v>
      </c>
      <c r="D171" s="7"/>
      <c r="E171" s="7"/>
    </row>
    <row r="172" spans="1:5" ht="12.75" customHeight="1" x14ac:dyDescent="0.2">
      <c r="A172" s="48">
        <v>3822</v>
      </c>
      <c r="B172" s="50" t="s">
        <v>338</v>
      </c>
      <c r="C172" s="47" t="s">
        <v>339</v>
      </c>
      <c r="D172" s="7"/>
      <c r="E172" s="7"/>
    </row>
    <row r="173" spans="1:5" ht="12.75" customHeight="1" x14ac:dyDescent="0.2">
      <c r="A173" s="48" t="s">
        <v>340</v>
      </c>
      <c r="B173" s="50" t="s">
        <v>341</v>
      </c>
      <c r="C173" s="47" t="s">
        <v>340</v>
      </c>
      <c r="D173" s="7"/>
      <c r="E173" s="7"/>
    </row>
    <row r="174" spans="1:5" ht="22.8" x14ac:dyDescent="0.2">
      <c r="A174" s="48" t="s">
        <v>342</v>
      </c>
      <c r="B174" s="50" t="s">
        <v>343</v>
      </c>
      <c r="C174" s="47" t="s">
        <v>342</v>
      </c>
      <c r="D174" s="7"/>
      <c r="E174" s="7"/>
    </row>
    <row r="175" spans="1:5" ht="12.75" customHeight="1" x14ac:dyDescent="0.2">
      <c r="A175" s="48">
        <v>383</v>
      </c>
      <c r="B175" s="50" t="s">
        <v>344</v>
      </c>
      <c r="C175" s="47" t="s">
        <v>345</v>
      </c>
      <c r="D175" s="4">
        <f t="shared" ref="D175:E175" si="26">SUM(D176:D180)</f>
        <v>0</v>
      </c>
      <c r="E175" s="4">
        <f t="shared" si="26"/>
        <v>0</v>
      </c>
    </row>
    <row r="176" spans="1:5" ht="12.75" customHeight="1" x14ac:dyDescent="0.2">
      <c r="A176" s="48">
        <v>3831</v>
      </c>
      <c r="B176" s="50" t="s">
        <v>346</v>
      </c>
      <c r="C176" s="47" t="s">
        <v>347</v>
      </c>
      <c r="D176" s="7"/>
      <c r="E176" s="7"/>
    </row>
    <row r="177" spans="1:5" ht="12.75" customHeight="1" x14ac:dyDescent="0.2">
      <c r="A177" s="48">
        <v>3832</v>
      </c>
      <c r="B177" s="50" t="s">
        <v>348</v>
      </c>
      <c r="C177" s="47" t="s">
        <v>349</v>
      </c>
      <c r="D177" s="7"/>
      <c r="E177" s="7"/>
    </row>
    <row r="178" spans="1:5" ht="12.75" customHeight="1" x14ac:dyDescent="0.2">
      <c r="A178" s="48">
        <v>3833</v>
      </c>
      <c r="B178" s="50" t="s">
        <v>350</v>
      </c>
      <c r="C178" s="47" t="s">
        <v>351</v>
      </c>
      <c r="D178" s="7"/>
      <c r="E178" s="7"/>
    </row>
    <row r="179" spans="1:5" ht="12.75" customHeight="1" x14ac:dyDescent="0.2">
      <c r="A179" s="48">
        <v>3834</v>
      </c>
      <c r="B179" s="50" t="s">
        <v>352</v>
      </c>
      <c r="C179" s="47" t="s">
        <v>353</v>
      </c>
      <c r="D179" s="7"/>
      <c r="E179" s="7"/>
    </row>
    <row r="180" spans="1:5" ht="12.75" customHeight="1" x14ac:dyDescent="0.2">
      <c r="A180" s="48" t="s">
        <v>354</v>
      </c>
      <c r="B180" s="50" t="s">
        <v>355</v>
      </c>
      <c r="C180" s="47" t="s">
        <v>354</v>
      </c>
      <c r="D180" s="7"/>
      <c r="E180" s="7"/>
    </row>
    <row r="181" spans="1:5" ht="12.75" customHeight="1" x14ac:dyDescent="0.2">
      <c r="A181" s="48">
        <v>386</v>
      </c>
      <c r="B181" s="39" t="s">
        <v>356</v>
      </c>
      <c r="C181" s="47" t="s">
        <v>357</v>
      </c>
      <c r="D181" s="4">
        <f>SUM(D182:D186)</f>
        <v>0</v>
      </c>
      <c r="E181" s="4">
        <f>SUM(E182:E186)</f>
        <v>0</v>
      </c>
    </row>
    <row r="182" spans="1:5" ht="22.8" x14ac:dyDescent="0.2">
      <c r="A182" s="48">
        <v>3861</v>
      </c>
      <c r="B182" s="50" t="s">
        <v>358</v>
      </c>
      <c r="C182" s="47" t="s">
        <v>359</v>
      </c>
      <c r="D182" s="7"/>
      <c r="E182" s="7"/>
    </row>
    <row r="183" spans="1:5" ht="22.8" x14ac:dyDescent="0.2">
      <c r="A183" s="48">
        <v>3862</v>
      </c>
      <c r="B183" s="39" t="s">
        <v>360</v>
      </c>
      <c r="C183" s="47" t="s">
        <v>361</v>
      </c>
      <c r="D183" s="7"/>
      <c r="E183" s="7"/>
    </row>
    <row r="184" spans="1:5" ht="12.75" customHeight="1" x14ac:dyDescent="0.2">
      <c r="A184" s="48">
        <v>3863</v>
      </c>
      <c r="B184" s="39" t="s">
        <v>362</v>
      </c>
      <c r="C184" s="47" t="s">
        <v>363</v>
      </c>
      <c r="D184" s="7"/>
      <c r="E184" s="7"/>
    </row>
    <row r="185" spans="1:5" ht="12.75" customHeight="1" x14ac:dyDescent="0.2">
      <c r="A185" s="48" t="s">
        <v>364</v>
      </c>
      <c r="B185" s="39" t="s">
        <v>365</v>
      </c>
      <c r="C185" s="47" t="s">
        <v>364</v>
      </c>
      <c r="D185" s="7"/>
      <c r="E185" s="7"/>
    </row>
    <row r="186" spans="1:5" ht="22.8" x14ac:dyDescent="0.2">
      <c r="A186" s="48" t="s">
        <v>366</v>
      </c>
      <c r="B186" s="39" t="s">
        <v>367</v>
      </c>
      <c r="C186" s="47" t="s">
        <v>366</v>
      </c>
      <c r="D186" s="7"/>
      <c r="E186" s="7"/>
    </row>
    <row r="187" spans="1:5" ht="12.75" customHeight="1" x14ac:dyDescent="0.2">
      <c r="A187" s="32">
        <v>4</v>
      </c>
      <c r="B187" s="33" t="s">
        <v>368</v>
      </c>
      <c r="C187" s="47" t="s">
        <v>369</v>
      </c>
      <c r="D187" s="4">
        <f>D188+D200+D233+D237+D239</f>
        <v>0</v>
      </c>
      <c r="E187" s="4">
        <f>E188+E200+E233+E237+E239</f>
        <v>0</v>
      </c>
    </row>
    <row r="188" spans="1:5" ht="12" x14ac:dyDescent="0.2">
      <c r="A188" s="32">
        <v>41</v>
      </c>
      <c r="B188" s="33" t="s">
        <v>370</v>
      </c>
      <c r="C188" s="47" t="s">
        <v>371</v>
      </c>
      <c r="D188" s="4">
        <f t="shared" ref="D188:E188" si="27">D189+D193</f>
        <v>0</v>
      </c>
      <c r="E188" s="4">
        <f t="shared" si="27"/>
        <v>0</v>
      </c>
    </row>
    <row r="189" spans="1:5" ht="12.75" customHeight="1" x14ac:dyDescent="0.2">
      <c r="A189" s="48">
        <v>411</v>
      </c>
      <c r="B189" s="50" t="s">
        <v>372</v>
      </c>
      <c r="C189" s="47" t="s">
        <v>373</v>
      </c>
      <c r="D189" s="4">
        <f t="shared" ref="D189:E189" si="28">SUM(D190:D192)</f>
        <v>0</v>
      </c>
      <c r="E189" s="4">
        <f t="shared" si="28"/>
        <v>0</v>
      </c>
    </row>
    <row r="190" spans="1:5" ht="12.75" customHeight="1" x14ac:dyDescent="0.2">
      <c r="A190" s="48">
        <v>4111</v>
      </c>
      <c r="B190" s="50" t="s">
        <v>374</v>
      </c>
      <c r="C190" s="47" t="s">
        <v>375</v>
      </c>
      <c r="D190" s="7"/>
      <c r="E190" s="7"/>
    </row>
    <row r="191" spans="1:5" ht="12.75" customHeight="1" x14ac:dyDescent="0.2">
      <c r="A191" s="48">
        <v>4112</v>
      </c>
      <c r="B191" s="50" t="s">
        <v>376</v>
      </c>
      <c r="C191" s="47" t="s">
        <v>377</v>
      </c>
      <c r="D191" s="7"/>
      <c r="E191" s="7"/>
    </row>
    <row r="192" spans="1:5" ht="12.75" customHeight="1" x14ac:dyDescent="0.2">
      <c r="A192" s="48">
        <v>4113</v>
      </c>
      <c r="B192" s="50" t="s">
        <v>378</v>
      </c>
      <c r="C192" s="47" t="s">
        <v>379</v>
      </c>
      <c r="D192" s="7"/>
      <c r="E192" s="7"/>
    </row>
    <row r="193" spans="1:5" ht="12.75" customHeight="1" x14ac:dyDescent="0.2">
      <c r="A193" s="48">
        <v>412</v>
      </c>
      <c r="B193" s="50" t="s">
        <v>380</v>
      </c>
      <c r="C193" s="47" t="s">
        <v>381</v>
      </c>
      <c r="D193" s="4">
        <f t="shared" ref="D193:E193" si="29">SUM(D194:D199)</f>
        <v>0</v>
      </c>
      <c r="E193" s="4">
        <f t="shared" si="29"/>
        <v>0</v>
      </c>
    </row>
    <row r="194" spans="1:5" ht="12.75" customHeight="1" x14ac:dyDescent="0.2">
      <c r="A194" s="48">
        <v>4121</v>
      </c>
      <c r="B194" s="50" t="s">
        <v>382</v>
      </c>
      <c r="C194" s="47" t="s">
        <v>383</v>
      </c>
      <c r="D194" s="7"/>
      <c r="E194" s="7"/>
    </row>
    <row r="195" spans="1:5" ht="12.75" customHeight="1" x14ac:dyDescent="0.2">
      <c r="A195" s="48">
        <v>4122</v>
      </c>
      <c r="B195" s="50" t="s">
        <v>384</v>
      </c>
      <c r="C195" s="47" t="s">
        <v>385</v>
      </c>
      <c r="D195" s="7"/>
      <c r="E195" s="7"/>
    </row>
    <row r="196" spans="1:5" ht="12.75" customHeight="1" x14ac:dyDescent="0.2">
      <c r="A196" s="48">
        <v>4123</v>
      </c>
      <c r="B196" s="50" t="s">
        <v>386</v>
      </c>
      <c r="C196" s="47" t="s">
        <v>387</v>
      </c>
      <c r="D196" s="7"/>
      <c r="E196" s="7"/>
    </row>
    <row r="197" spans="1:5" ht="12.75" customHeight="1" x14ac:dyDescent="0.2">
      <c r="A197" s="48">
        <v>4124</v>
      </c>
      <c r="B197" s="50" t="s">
        <v>388</v>
      </c>
      <c r="C197" s="47" t="s">
        <v>389</v>
      </c>
      <c r="D197" s="7"/>
      <c r="E197" s="7"/>
    </row>
    <row r="198" spans="1:5" ht="12.75" customHeight="1" x14ac:dyDescent="0.2">
      <c r="A198" s="48">
        <v>4125</v>
      </c>
      <c r="B198" s="50" t="s">
        <v>390</v>
      </c>
      <c r="C198" s="47" t="s">
        <v>391</v>
      </c>
      <c r="D198" s="7"/>
      <c r="E198" s="7"/>
    </row>
    <row r="199" spans="1:5" ht="12.75" customHeight="1" x14ac:dyDescent="0.2">
      <c r="A199" s="48">
        <v>4126</v>
      </c>
      <c r="B199" s="50" t="s">
        <v>392</v>
      </c>
      <c r="C199" s="47" t="s">
        <v>393</v>
      </c>
      <c r="D199" s="7"/>
      <c r="E199" s="7"/>
    </row>
    <row r="200" spans="1:5" ht="22.8" x14ac:dyDescent="0.2">
      <c r="A200" s="48">
        <v>42</v>
      </c>
      <c r="B200" s="51" t="s">
        <v>394</v>
      </c>
      <c r="C200" s="47" t="s">
        <v>395</v>
      </c>
      <c r="D200" s="4">
        <f t="shared" ref="D200:E200" si="30">D201+D206+D215+D220+D225+D228</f>
        <v>0</v>
      </c>
      <c r="E200" s="4">
        <f t="shared" si="30"/>
        <v>0</v>
      </c>
    </row>
    <row r="201" spans="1:5" ht="12.75" customHeight="1" x14ac:dyDescent="0.2">
      <c r="A201" s="48">
        <v>421</v>
      </c>
      <c r="B201" s="50" t="s">
        <v>396</v>
      </c>
      <c r="C201" s="47" t="s">
        <v>397</v>
      </c>
      <c r="D201" s="4">
        <f>SUM(D202:D205)</f>
        <v>0</v>
      </c>
      <c r="E201" s="4">
        <f>SUM(E202:E205)</f>
        <v>0</v>
      </c>
    </row>
    <row r="202" spans="1:5" ht="12.75" customHeight="1" x14ac:dyDescent="0.2">
      <c r="A202" s="48">
        <v>4211</v>
      </c>
      <c r="B202" s="50" t="s">
        <v>398</v>
      </c>
      <c r="C202" s="47" t="s">
        <v>399</v>
      </c>
      <c r="D202" s="7"/>
      <c r="E202" s="7"/>
    </row>
    <row r="203" spans="1:5" ht="12.75" customHeight="1" x14ac:dyDescent="0.2">
      <c r="A203" s="48">
        <v>4212</v>
      </c>
      <c r="B203" s="50" t="s">
        <v>400</v>
      </c>
      <c r="C203" s="47" t="s">
        <v>401</v>
      </c>
      <c r="D203" s="7"/>
      <c r="E203" s="7"/>
    </row>
    <row r="204" spans="1:5" ht="12.75" customHeight="1" x14ac:dyDescent="0.2">
      <c r="A204" s="48">
        <v>4213</v>
      </c>
      <c r="B204" s="50" t="s">
        <v>402</v>
      </c>
      <c r="C204" s="47" t="s">
        <v>403</v>
      </c>
      <c r="D204" s="7"/>
      <c r="E204" s="7"/>
    </row>
    <row r="205" spans="1:5" ht="12.75" customHeight="1" x14ac:dyDescent="0.2">
      <c r="A205" s="48">
        <v>4214</v>
      </c>
      <c r="B205" s="50" t="s">
        <v>404</v>
      </c>
      <c r="C205" s="47" t="s">
        <v>405</v>
      </c>
      <c r="D205" s="7"/>
      <c r="E205" s="7"/>
    </row>
    <row r="206" spans="1:5" ht="12.75" customHeight="1" x14ac:dyDescent="0.2">
      <c r="A206" s="48">
        <v>422</v>
      </c>
      <c r="B206" s="50" t="s">
        <v>406</v>
      </c>
      <c r="C206" s="47" t="s">
        <v>407</v>
      </c>
      <c r="D206" s="4">
        <f t="shared" ref="D206:E206" si="31">SUM(D207:D214)</f>
        <v>0</v>
      </c>
      <c r="E206" s="4">
        <f t="shared" si="31"/>
        <v>0</v>
      </c>
    </row>
    <row r="207" spans="1:5" ht="12.75" customHeight="1" x14ac:dyDescent="0.2">
      <c r="A207" s="48">
        <v>4221</v>
      </c>
      <c r="B207" s="50" t="s">
        <v>408</v>
      </c>
      <c r="C207" s="47" t="s">
        <v>409</v>
      </c>
      <c r="D207" s="7"/>
      <c r="E207" s="7"/>
    </row>
    <row r="208" spans="1:5" ht="12.75" customHeight="1" x14ac:dyDescent="0.2">
      <c r="A208" s="48">
        <v>4222</v>
      </c>
      <c r="B208" s="50" t="s">
        <v>410</v>
      </c>
      <c r="C208" s="47" t="s">
        <v>411</v>
      </c>
      <c r="D208" s="7"/>
      <c r="E208" s="7"/>
    </row>
    <row r="209" spans="1:5" ht="12.75" customHeight="1" x14ac:dyDescent="0.2">
      <c r="A209" s="48">
        <v>4223</v>
      </c>
      <c r="B209" s="50" t="s">
        <v>412</v>
      </c>
      <c r="C209" s="47" t="s">
        <v>413</v>
      </c>
      <c r="D209" s="7"/>
      <c r="E209" s="7"/>
    </row>
    <row r="210" spans="1:5" ht="12.75" customHeight="1" x14ac:dyDescent="0.2">
      <c r="A210" s="48">
        <v>4224</v>
      </c>
      <c r="B210" s="50" t="s">
        <v>414</v>
      </c>
      <c r="C210" s="47" t="s">
        <v>415</v>
      </c>
      <c r="D210" s="7"/>
      <c r="E210" s="7"/>
    </row>
    <row r="211" spans="1:5" ht="12.75" customHeight="1" x14ac:dyDescent="0.2">
      <c r="A211" s="38">
        <v>4225</v>
      </c>
      <c r="B211" s="39" t="s">
        <v>416</v>
      </c>
      <c r="C211" s="40" t="s">
        <v>417</v>
      </c>
      <c r="D211" s="5"/>
      <c r="E211" s="5"/>
    </row>
    <row r="212" spans="1:5" ht="12.75" customHeight="1" x14ac:dyDescent="0.2">
      <c r="A212" s="48">
        <v>4226</v>
      </c>
      <c r="B212" s="50" t="s">
        <v>418</v>
      </c>
      <c r="C212" s="47" t="s">
        <v>419</v>
      </c>
      <c r="D212" s="7"/>
      <c r="E212" s="7"/>
    </row>
    <row r="213" spans="1:5" ht="12.75" customHeight="1" x14ac:dyDescent="0.2">
      <c r="A213" s="48">
        <v>4227</v>
      </c>
      <c r="B213" s="51" t="s">
        <v>420</v>
      </c>
      <c r="C213" s="47" t="s">
        <v>421</v>
      </c>
      <c r="D213" s="7"/>
      <c r="E213" s="7"/>
    </row>
    <row r="214" spans="1:5" ht="12.75" customHeight="1" x14ac:dyDescent="0.2">
      <c r="A214" s="48" t="s">
        <v>422</v>
      </c>
      <c r="B214" s="51" t="s">
        <v>423</v>
      </c>
      <c r="C214" s="47" t="s">
        <v>422</v>
      </c>
      <c r="D214" s="7"/>
      <c r="E214" s="7"/>
    </row>
    <row r="215" spans="1:5" ht="12.75" customHeight="1" x14ac:dyDescent="0.2">
      <c r="A215" s="48">
        <v>423</v>
      </c>
      <c r="B215" s="50" t="s">
        <v>424</v>
      </c>
      <c r="C215" s="47" t="s">
        <v>425</v>
      </c>
      <c r="D215" s="4">
        <f t="shared" ref="D215:E215" si="32">SUM(D216:D219)</f>
        <v>0</v>
      </c>
      <c r="E215" s="4">
        <f t="shared" si="32"/>
        <v>0</v>
      </c>
    </row>
    <row r="216" spans="1:5" ht="12.75" customHeight="1" x14ac:dyDescent="0.2">
      <c r="A216" s="48">
        <v>4231</v>
      </c>
      <c r="B216" s="50" t="s">
        <v>426</v>
      </c>
      <c r="C216" s="47" t="s">
        <v>427</v>
      </c>
      <c r="D216" s="7"/>
      <c r="E216" s="7"/>
    </row>
    <row r="217" spans="1:5" ht="12.75" customHeight="1" x14ac:dyDescent="0.2">
      <c r="A217" s="48">
        <v>4232</v>
      </c>
      <c r="B217" s="50" t="s">
        <v>428</v>
      </c>
      <c r="C217" s="47" t="s">
        <v>429</v>
      </c>
      <c r="D217" s="7"/>
      <c r="E217" s="7"/>
    </row>
    <row r="218" spans="1:5" ht="12.75" customHeight="1" x14ac:dyDescent="0.2">
      <c r="A218" s="48">
        <v>4233</v>
      </c>
      <c r="B218" s="50" t="s">
        <v>430</v>
      </c>
      <c r="C218" s="47" t="s">
        <v>431</v>
      </c>
      <c r="D218" s="7"/>
      <c r="E218" s="7"/>
    </row>
    <row r="219" spans="1:5" ht="12.75" customHeight="1" x14ac:dyDescent="0.2">
      <c r="A219" s="48">
        <v>4234</v>
      </c>
      <c r="B219" s="51" t="s">
        <v>432</v>
      </c>
      <c r="C219" s="47" t="s">
        <v>433</v>
      </c>
      <c r="D219" s="7"/>
      <c r="E219" s="7"/>
    </row>
    <row r="220" spans="1:5" ht="12" x14ac:dyDescent="0.2">
      <c r="A220" s="48">
        <v>424</v>
      </c>
      <c r="B220" s="50" t="s">
        <v>434</v>
      </c>
      <c r="C220" s="47" t="s">
        <v>435</v>
      </c>
      <c r="D220" s="4">
        <f t="shared" ref="D220:E220" si="33">SUM(D221:D224)</f>
        <v>0</v>
      </c>
      <c r="E220" s="4">
        <f t="shared" si="33"/>
        <v>0</v>
      </c>
    </row>
    <row r="221" spans="1:5" ht="12.75" customHeight="1" x14ac:dyDescent="0.2">
      <c r="A221" s="48">
        <v>4241</v>
      </c>
      <c r="B221" s="50" t="s">
        <v>436</v>
      </c>
      <c r="C221" s="47" t="s">
        <v>437</v>
      </c>
      <c r="D221" s="7"/>
      <c r="E221" s="7"/>
    </row>
    <row r="222" spans="1:5" ht="12.75" customHeight="1" x14ac:dyDescent="0.2">
      <c r="A222" s="48">
        <v>4242</v>
      </c>
      <c r="B222" s="50" t="s">
        <v>438</v>
      </c>
      <c r="C222" s="47" t="s">
        <v>439</v>
      </c>
      <c r="D222" s="7"/>
      <c r="E222" s="7"/>
    </row>
    <row r="223" spans="1:5" ht="12.75" customHeight="1" x14ac:dyDescent="0.2">
      <c r="A223" s="48">
        <v>4243</v>
      </c>
      <c r="B223" s="50" t="s">
        <v>440</v>
      </c>
      <c r="C223" s="47" t="s">
        <v>441</v>
      </c>
      <c r="D223" s="7"/>
      <c r="E223" s="7"/>
    </row>
    <row r="224" spans="1:5" ht="12.75" customHeight="1" x14ac:dyDescent="0.2">
      <c r="A224" s="48">
        <v>4244</v>
      </c>
      <c r="B224" s="50" t="s">
        <v>442</v>
      </c>
      <c r="C224" s="47" t="s">
        <v>443</v>
      </c>
      <c r="D224" s="7"/>
      <c r="E224" s="7"/>
    </row>
    <row r="225" spans="1:5" ht="12.75" customHeight="1" x14ac:dyDescent="0.2">
      <c r="A225" s="48">
        <v>425</v>
      </c>
      <c r="B225" s="50" t="s">
        <v>444</v>
      </c>
      <c r="C225" s="47" t="s">
        <v>445</v>
      </c>
      <c r="D225" s="4">
        <f t="shared" ref="D225:E225" si="34">SUM(D226:D227)</f>
        <v>0</v>
      </c>
      <c r="E225" s="4">
        <f t="shared" si="34"/>
        <v>0</v>
      </c>
    </row>
    <row r="226" spans="1:5" ht="12.75" customHeight="1" x14ac:dyDescent="0.2">
      <c r="A226" s="48">
        <v>4251</v>
      </c>
      <c r="B226" s="50" t="s">
        <v>446</v>
      </c>
      <c r="C226" s="47" t="s">
        <v>447</v>
      </c>
      <c r="D226" s="7"/>
      <c r="E226" s="7"/>
    </row>
    <row r="227" spans="1:5" ht="12.75" customHeight="1" x14ac:dyDescent="0.2">
      <c r="A227" s="48">
        <v>4252</v>
      </c>
      <c r="B227" s="50" t="s">
        <v>448</v>
      </c>
      <c r="C227" s="47" t="s">
        <v>449</v>
      </c>
      <c r="D227" s="7"/>
      <c r="E227" s="7"/>
    </row>
    <row r="228" spans="1:5" ht="12.75" customHeight="1" x14ac:dyDescent="0.2">
      <c r="A228" s="48">
        <v>426</v>
      </c>
      <c r="B228" s="50" t="s">
        <v>450</v>
      </c>
      <c r="C228" s="47" t="s">
        <v>451</v>
      </c>
      <c r="D228" s="4">
        <f t="shared" ref="D228:E228" si="35">SUM(D229:D232)</f>
        <v>0</v>
      </c>
      <c r="E228" s="4">
        <f t="shared" si="35"/>
        <v>0</v>
      </c>
    </row>
    <row r="229" spans="1:5" ht="12.75" customHeight="1" x14ac:dyDescent="0.2">
      <c r="A229" s="48">
        <v>4261</v>
      </c>
      <c r="B229" s="50" t="s">
        <v>452</v>
      </c>
      <c r="C229" s="47" t="s">
        <v>453</v>
      </c>
      <c r="D229" s="7"/>
      <c r="E229" s="7"/>
    </row>
    <row r="230" spans="1:5" ht="12.75" customHeight="1" x14ac:dyDescent="0.2">
      <c r="A230" s="48">
        <v>4262</v>
      </c>
      <c r="B230" s="50" t="s">
        <v>454</v>
      </c>
      <c r="C230" s="47" t="s">
        <v>455</v>
      </c>
      <c r="D230" s="7"/>
      <c r="E230" s="7"/>
    </row>
    <row r="231" spans="1:5" ht="12.75" customHeight="1" x14ac:dyDescent="0.2">
      <c r="A231" s="48">
        <v>4263</v>
      </c>
      <c r="B231" s="50" t="s">
        <v>456</v>
      </c>
      <c r="C231" s="47" t="s">
        <v>457</v>
      </c>
      <c r="D231" s="7"/>
      <c r="E231" s="7"/>
    </row>
    <row r="232" spans="1:5" ht="12.75" customHeight="1" x14ac:dyDescent="0.2">
      <c r="A232" s="48">
        <v>4264</v>
      </c>
      <c r="B232" s="50" t="s">
        <v>458</v>
      </c>
      <c r="C232" s="47" t="s">
        <v>459</v>
      </c>
      <c r="D232" s="7"/>
      <c r="E232" s="7"/>
    </row>
    <row r="233" spans="1:5" ht="12" x14ac:dyDescent="0.2">
      <c r="A233" s="48">
        <v>43</v>
      </c>
      <c r="B233" s="50" t="s">
        <v>460</v>
      </c>
      <c r="C233" s="47" t="s">
        <v>461</v>
      </c>
      <c r="D233" s="4">
        <f>D234</f>
        <v>0</v>
      </c>
      <c r="E233" s="4">
        <f>E234</f>
        <v>0</v>
      </c>
    </row>
    <row r="234" spans="1:5" ht="12.75" customHeight="1" x14ac:dyDescent="0.2">
      <c r="A234" s="48">
        <v>431</v>
      </c>
      <c r="B234" s="50" t="s">
        <v>462</v>
      </c>
      <c r="C234" s="47" t="s">
        <v>463</v>
      </c>
      <c r="D234" s="4">
        <f>SUM(D235:D236)</f>
        <v>0</v>
      </c>
      <c r="E234" s="4">
        <f>SUM(E235:E236)</f>
        <v>0</v>
      </c>
    </row>
    <row r="235" spans="1:5" ht="12.75" customHeight="1" x14ac:dyDescent="0.2">
      <c r="A235" s="48">
        <v>4311</v>
      </c>
      <c r="B235" s="50" t="s">
        <v>464</v>
      </c>
      <c r="C235" s="47" t="s">
        <v>465</v>
      </c>
      <c r="D235" s="7"/>
      <c r="E235" s="7"/>
    </row>
    <row r="236" spans="1:5" ht="12.75" customHeight="1" x14ac:dyDescent="0.2">
      <c r="A236" s="48">
        <v>4312</v>
      </c>
      <c r="B236" s="50" t="s">
        <v>466</v>
      </c>
      <c r="C236" s="47" t="s">
        <v>467</v>
      </c>
      <c r="D236" s="7"/>
      <c r="E236" s="7"/>
    </row>
    <row r="237" spans="1:5" ht="12.75" customHeight="1" x14ac:dyDescent="0.2">
      <c r="A237" s="48">
        <v>44</v>
      </c>
      <c r="B237" s="50" t="s">
        <v>468</v>
      </c>
      <c r="C237" s="47" t="s">
        <v>469</v>
      </c>
      <c r="D237" s="4">
        <f t="shared" ref="D237:E237" si="36">D238</f>
        <v>0</v>
      </c>
      <c r="E237" s="4">
        <f t="shared" si="36"/>
        <v>0</v>
      </c>
    </row>
    <row r="238" spans="1:5" ht="12.75" customHeight="1" x14ac:dyDescent="0.2">
      <c r="A238" s="48">
        <v>441</v>
      </c>
      <c r="B238" s="50" t="s">
        <v>470</v>
      </c>
      <c r="C238" s="47" t="s">
        <v>471</v>
      </c>
      <c r="D238" s="7"/>
      <c r="E238" s="7"/>
    </row>
    <row r="239" spans="1:5" ht="12" x14ac:dyDescent="0.2">
      <c r="A239" s="48">
        <v>45</v>
      </c>
      <c r="B239" s="50" t="s">
        <v>472</v>
      </c>
      <c r="C239" s="47" t="s">
        <v>473</v>
      </c>
      <c r="D239" s="4">
        <f t="shared" ref="D239:E239" si="37">SUM(D240:D243)</f>
        <v>0</v>
      </c>
      <c r="E239" s="4">
        <f t="shared" si="37"/>
        <v>0</v>
      </c>
    </row>
    <row r="240" spans="1:5" ht="12.75" customHeight="1" x14ac:dyDescent="0.2">
      <c r="A240" s="48">
        <v>451</v>
      </c>
      <c r="B240" s="50" t="s">
        <v>474</v>
      </c>
      <c r="C240" s="47" t="s">
        <v>475</v>
      </c>
      <c r="D240" s="7"/>
      <c r="E240" s="7"/>
    </row>
    <row r="241" spans="1:5" ht="12.75" customHeight="1" x14ac:dyDescent="0.2">
      <c r="A241" s="48">
        <v>452</v>
      </c>
      <c r="B241" s="50" t="s">
        <v>476</v>
      </c>
      <c r="C241" s="47" t="s">
        <v>477</v>
      </c>
      <c r="D241" s="7"/>
      <c r="E241" s="7"/>
    </row>
    <row r="242" spans="1:5" ht="12.75" customHeight="1" x14ac:dyDescent="0.2">
      <c r="A242" s="48">
        <v>453</v>
      </c>
      <c r="B242" s="50" t="s">
        <v>478</v>
      </c>
      <c r="C242" s="47" t="s">
        <v>479</v>
      </c>
      <c r="D242" s="7"/>
      <c r="E242" s="7"/>
    </row>
    <row r="243" spans="1:5" ht="12.75" customHeight="1" x14ac:dyDescent="0.2">
      <c r="A243" s="48">
        <v>454</v>
      </c>
      <c r="B243" s="50" t="s">
        <v>480</v>
      </c>
      <c r="C243" s="47" t="s">
        <v>481</v>
      </c>
      <c r="D243" s="7"/>
      <c r="E243" s="7"/>
    </row>
    <row r="244" spans="1:5" ht="12.75" customHeight="1" x14ac:dyDescent="0.2">
      <c r="A244" s="32">
        <v>5</v>
      </c>
      <c r="B244" s="33" t="s">
        <v>482</v>
      </c>
      <c r="C244" s="47" t="s">
        <v>483</v>
      </c>
      <c r="D244" s="4">
        <f>D245+D274+D287</f>
        <v>0</v>
      </c>
      <c r="E244" s="4">
        <f>E245+E274+E287</f>
        <v>0</v>
      </c>
    </row>
    <row r="245" spans="1:5" ht="12" x14ac:dyDescent="0.2">
      <c r="A245" s="32" t="s">
        <v>484</v>
      </c>
      <c r="B245" s="33" t="s">
        <v>485</v>
      </c>
      <c r="C245" s="47" t="s">
        <v>484</v>
      </c>
      <c r="D245" s="4">
        <f>D246+D249+D253+D254+D261+D266</f>
        <v>0</v>
      </c>
      <c r="E245" s="4">
        <f>E246+E249+E253+E254+E261+E266</f>
        <v>0</v>
      </c>
    </row>
    <row r="246" spans="1:5" ht="22.8" x14ac:dyDescent="0.2">
      <c r="A246" s="48">
        <v>512</v>
      </c>
      <c r="B246" s="51" t="s">
        <v>486</v>
      </c>
      <c r="C246" s="47" t="s">
        <v>487</v>
      </c>
      <c r="D246" s="4">
        <f>SUM(D247:D248)</f>
        <v>0</v>
      </c>
      <c r="E246" s="4">
        <f>SUM(E247:E248)</f>
        <v>0</v>
      </c>
    </row>
    <row r="247" spans="1:5" ht="12" x14ac:dyDescent="0.2">
      <c r="A247" s="48">
        <v>5121</v>
      </c>
      <c r="B247" s="50" t="s">
        <v>488</v>
      </c>
      <c r="C247" s="47" t="s">
        <v>489</v>
      </c>
      <c r="D247" s="7"/>
      <c r="E247" s="7"/>
    </row>
    <row r="248" spans="1:5" ht="22.8" x14ac:dyDescent="0.2">
      <c r="A248" s="48">
        <v>5122</v>
      </c>
      <c r="B248" s="50" t="s">
        <v>490</v>
      </c>
      <c r="C248" s="47" t="s">
        <v>491</v>
      </c>
      <c r="D248" s="7"/>
      <c r="E248" s="7"/>
    </row>
    <row r="249" spans="1:5" ht="22.8" x14ac:dyDescent="0.2">
      <c r="A249" s="48">
        <v>513</v>
      </c>
      <c r="B249" s="50" t="s">
        <v>492</v>
      </c>
      <c r="C249" s="47" t="s">
        <v>493</v>
      </c>
      <c r="D249" s="4">
        <f>SUM(D250:D252)</f>
        <v>0</v>
      </c>
      <c r="E249" s="4">
        <f>SUM(E250:E252)</f>
        <v>0</v>
      </c>
    </row>
    <row r="250" spans="1:5" ht="12.75" customHeight="1" x14ac:dyDescent="0.2">
      <c r="A250" s="48">
        <v>5132</v>
      </c>
      <c r="B250" s="50" t="s">
        <v>494</v>
      </c>
      <c r="C250" s="47" t="s">
        <v>495</v>
      </c>
      <c r="D250" s="7"/>
      <c r="E250" s="7"/>
    </row>
    <row r="251" spans="1:5" ht="12.75" customHeight="1" x14ac:dyDescent="0.2">
      <c r="A251" s="52">
        <v>5133</v>
      </c>
      <c r="B251" s="50" t="s">
        <v>496</v>
      </c>
      <c r="C251" s="53" t="s">
        <v>497</v>
      </c>
      <c r="D251" s="7"/>
      <c r="E251" s="7"/>
    </row>
    <row r="252" spans="1:5" ht="12.75" customHeight="1" x14ac:dyDescent="0.2">
      <c r="A252" s="52">
        <v>5134</v>
      </c>
      <c r="B252" s="50" t="s">
        <v>498</v>
      </c>
      <c r="C252" s="53" t="s">
        <v>499</v>
      </c>
      <c r="D252" s="7"/>
      <c r="E252" s="7"/>
    </row>
    <row r="253" spans="1:5" ht="12.75" customHeight="1" x14ac:dyDescent="0.2">
      <c r="A253" s="48">
        <v>514</v>
      </c>
      <c r="B253" s="51" t="s">
        <v>500</v>
      </c>
      <c r="C253" s="47" t="s">
        <v>501</v>
      </c>
      <c r="D253" s="7"/>
      <c r="E253" s="7"/>
    </row>
    <row r="254" spans="1:5" ht="22.8" x14ac:dyDescent="0.2">
      <c r="A254" s="48">
        <v>515</v>
      </c>
      <c r="B254" s="50" t="s">
        <v>502</v>
      </c>
      <c r="C254" s="47" t="s">
        <v>503</v>
      </c>
      <c r="D254" s="4">
        <f>SUM(D255:D260)</f>
        <v>0</v>
      </c>
      <c r="E254" s="4">
        <f>SUM(E255:E260)</f>
        <v>0</v>
      </c>
    </row>
    <row r="255" spans="1:5" ht="12.75" customHeight="1" x14ac:dyDescent="0.2">
      <c r="A255" s="48">
        <v>5153</v>
      </c>
      <c r="B255" s="50" t="s">
        <v>504</v>
      </c>
      <c r="C255" s="47" t="s">
        <v>505</v>
      </c>
      <c r="D255" s="7"/>
      <c r="E255" s="7"/>
    </row>
    <row r="256" spans="1:5" ht="12" x14ac:dyDescent="0.2">
      <c r="A256" s="48">
        <v>5154</v>
      </c>
      <c r="B256" s="50" t="s">
        <v>506</v>
      </c>
      <c r="C256" s="47" t="s">
        <v>507</v>
      </c>
      <c r="D256" s="7"/>
      <c r="E256" s="7"/>
    </row>
    <row r="257" spans="1:5" ht="12" x14ac:dyDescent="0.2">
      <c r="A257" s="48">
        <v>5155</v>
      </c>
      <c r="B257" s="50" t="s">
        <v>508</v>
      </c>
      <c r="C257" s="47" t="s">
        <v>509</v>
      </c>
      <c r="D257" s="7"/>
      <c r="E257" s="7"/>
    </row>
    <row r="258" spans="1:5" ht="12.75" customHeight="1" x14ac:dyDescent="0.2">
      <c r="A258" s="48">
        <v>5156</v>
      </c>
      <c r="B258" s="50" t="s">
        <v>510</v>
      </c>
      <c r="C258" s="47" t="s">
        <v>511</v>
      </c>
      <c r="D258" s="7"/>
      <c r="E258" s="7"/>
    </row>
    <row r="259" spans="1:5" ht="12.75" customHeight="1" x14ac:dyDescent="0.2">
      <c r="A259" s="48">
        <v>5157</v>
      </c>
      <c r="B259" s="50" t="s">
        <v>512</v>
      </c>
      <c r="C259" s="47" t="s">
        <v>513</v>
      </c>
      <c r="D259" s="7"/>
      <c r="E259" s="7"/>
    </row>
    <row r="260" spans="1:5" ht="12.75" customHeight="1" x14ac:dyDescent="0.2">
      <c r="A260" s="48">
        <v>5158</v>
      </c>
      <c r="B260" s="50" t="s">
        <v>514</v>
      </c>
      <c r="C260" s="47" t="s">
        <v>515</v>
      </c>
      <c r="D260" s="7"/>
      <c r="E260" s="7"/>
    </row>
    <row r="261" spans="1:5" ht="22.8" x14ac:dyDescent="0.2">
      <c r="A261" s="48">
        <v>516</v>
      </c>
      <c r="B261" s="51" t="s">
        <v>516</v>
      </c>
      <c r="C261" s="47" t="s">
        <v>517</v>
      </c>
      <c r="D261" s="4">
        <f>SUM(D262:D265)</f>
        <v>0</v>
      </c>
      <c r="E261" s="4">
        <f>SUM(E262:E265)</f>
        <v>0</v>
      </c>
    </row>
    <row r="262" spans="1:5" ht="12.75" customHeight="1" x14ac:dyDescent="0.2">
      <c r="A262" s="48">
        <v>5163</v>
      </c>
      <c r="B262" s="50" t="s">
        <v>518</v>
      </c>
      <c r="C262" s="47" t="s">
        <v>519</v>
      </c>
      <c r="D262" s="7"/>
      <c r="E262" s="7"/>
    </row>
    <row r="263" spans="1:5" ht="12.75" customHeight="1" x14ac:dyDescent="0.2">
      <c r="A263" s="48">
        <v>5164</v>
      </c>
      <c r="B263" s="50" t="s">
        <v>520</v>
      </c>
      <c r="C263" s="47" t="s">
        <v>521</v>
      </c>
      <c r="D263" s="7"/>
      <c r="E263" s="7"/>
    </row>
    <row r="264" spans="1:5" ht="12.75" customHeight="1" x14ac:dyDescent="0.2">
      <c r="A264" s="48">
        <v>5165</v>
      </c>
      <c r="B264" s="50" t="s">
        <v>522</v>
      </c>
      <c r="C264" s="47" t="s">
        <v>523</v>
      </c>
      <c r="D264" s="7"/>
      <c r="E264" s="7"/>
    </row>
    <row r="265" spans="1:5" ht="12.75" customHeight="1" x14ac:dyDescent="0.2">
      <c r="A265" s="48">
        <v>5166</v>
      </c>
      <c r="B265" s="50" t="s">
        <v>524</v>
      </c>
      <c r="C265" s="47" t="s">
        <v>525</v>
      </c>
      <c r="D265" s="7"/>
      <c r="E265" s="7"/>
    </row>
    <row r="266" spans="1:5" ht="12.75" customHeight="1" x14ac:dyDescent="0.2">
      <c r="A266" s="48">
        <v>517</v>
      </c>
      <c r="B266" s="50" t="s">
        <v>526</v>
      </c>
      <c r="C266" s="47" t="s">
        <v>527</v>
      </c>
      <c r="D266" s="4">
        <f>SUM(D267:D273)</f>
        <v>0</v>
      </c>
      <c r="E266" s="4">
        <f>SUM(E267:E273)</f>
        <v>0</v>
      </c>
    </row>
    <row r="267" spans="1:5" ht="12.75" customHeight="1" x14ac:dyDescent="0.2">
      <c r="A267" s="48">
        <v>5171</v>
      </c>
      <c r="B267" s="50" t="s">
        <v>528</v>
      </c>
      <c r="C267" s="47" t="s">
        <v>529</v>
      </c>
      <c r="D267" s="7"/>
      <c r="E267" s="7"/>
    </row>
    <row r="268" spans="1:5" ht="12.75" customHeight="1" x14ac:dyDescent="0.2">
      <c r="A268" s="48">
        <v>5172</v>
      </c>
      <c r="B268" s="50" t="s">
        <v>530</v>
      </c>
      <c r="C268" s="47" t="s">
        <v>531</v>
      </c>
      <c r="D268" s="7"/>
      <c r="E268" s="7"/>
    </row>
    <row r="269" spans="1:5" ht="12.75" customHeight="1" x14ac:dyDescent="0.2">
      <c r="A269" s="48">
        <v>5173</v>
      </c>
      <c r="B269" s="50" t="s">
        <v>532</v>
      </c>
      <c r="C269" s="47" t="s">
        <v>533</v>
      </c>
      <c r="D269" s="7"/>
      <c r="E269" s="7"/>
    </row>
    <row r="270" spans="1:5" ht="12.75" customHeight="1" x14ac:dyDescent="0.2">
      <c r="A270" s="48">
        <v>5174</v>
      </c>
      <c r="B270" s="50" t="s">
        <v>534</v>
      </c>
      <c r="C270" s="47" t="s">
        <v>535</v>
      </c>
      <c r="D270" s="7"/>
      <c r="E270" s="7"/>
    </row>
    <row r="271" spans="1:5" ht="12.75" customHeight="1" x14ac:dyDescent="0.2">
      <c r="A271" s="48">
        <v>5175</v>
      </c>
      <c r="B271" s="50" t="s">
        <v>536</v>
      </c>
      <c r="C271" s="47" t="s">
        <v>537</v>
      </c>
      <c r="D271" s="7"/>
      <c r="E271" s="7"/>
    </row>
    <row r="272" spans="1:5" ht="12" x14ac:dyDescent="0.2">
      <c r="A272" s="38">
        <v>5176</v>
      </c>
      <c r="B272" s="39" t="s">
        <v>538</v>
      </c>
      <c r="C272" s="40" t="s">
        <v>539</v>
      </c>
      <c r="D272" s="5"/>
      <c r="E272" s="5"/>
    </row>
    <row r="273" spans="1:5" ht="12" x14ac:dyDescent="0.2">
      <c r="A273" s="38">
        <v>5177</v>
      </c>
      <c r="B273" s="49" t="s">
        <v>540</v>
      </c>
      <c r="C273" s="40" t="s">
        <v>541</v>
      </c>
      <c r="D273" s="5"/>
      <c r="E273" s="5"/>
    </row>
    <row r="274" spans="1:5" s="72" customFormat="1" ht="22.8" x14ac:dyDescent="0.2">
      <c r="A274" s="38">
        <v>53</v>
      </c>
      <c r="B274" s="39" t="s">
        <v>542</v>
      </c>
      <c r="C274" s="40" t="s">
        <v>543</v>
      </c>
      <c r="D274" s="4">
        <f>D275+D279+D281+D284</f>
        <v>0</v>
      </c>
      <c r="E274" s="4">
        <f>E275+E279+E281+E284</f>
        <v>0</v>
      </c>
    </row>
    <row r="275" spans="1:5" s="72" customFormat="1" ht="22.8" x14ac:dyDescent="0.2">
      <c r="A275" s="38">
        <v>531</v>
      </c>
      <c r="B275" s="49" t="s">
        <v>544</v>
      </c>
      <c r="C275" s="40" t="s">
        <v>545</v>
      </c>
      <c r="D275" s="4">
        <f>SUM(D276:D278)</f>
        <v>0</v>
      </c>
      <c r="E275" s="4">
        <f>SUM(E276:E278)</f>
        <v>0</v>
      </c>
    </row>
    <row r="276" spans="1:5" s="72" customFormat="1" ht="12.75" customHeight="1" x14ac:dyDescent="0.2">
      <c r="A276" s="38">
        <v>5312</v>
      </c>
      <c r="B276" s="39" t="s">
        <v>546</v>
      </c>
      <c r="C276" s="40" t="s">
        <v>547</v>
      </c>
      <c r="D276" s="5"/>
      <c r="E276" s="5"/>
    </row>
    <row r="277" spans="1:5" s="72" customFormat="1" ht="12.75" customHeight="1" x14ac:dyDescent="0.2">
      <c r="A277" s="38">
        <v>5313</v>
      </c>
      <c r="B277" s="39" t="s">
        <v>548</v>
      </c>
      <c r="C277" s="40" t="s">
        <v>549</v>
      </c>
      <c r="D277" s="5"/>
      <c r="E277" s="5"/>
    </row>
    <row r="278" spans="1:5" s="72" customFormat="1" ht="12" x14ac:dyDescent="0.2">
      <c r="A278" s="38">
        <v>5314</v>
      </c>
      <c r="B278" s="39" t="s">
        <v>550</v>
      </c>
      <c r="C278" s="40" t="s">
        <v>551</v>
      </c>
      <c r="D278" s="5"/>
      <c r="E278" s="5"/>
    </row>
    <row r="279" spans="1:5" s="72" customFormat="1" ht="22.8" x14ac:dyDescent="0.2">
      <c r="A279" s="38">
        <v>532</v>
      </c>
      <c r="B279" s="39" t="s">
        <v>552</v>
      </c>
      <c r="C279" s="40" t="s">
        <v>553</v>
      </c>
      <c r="D279" s="4">
        <f>D280</f>
        <v>0</v>
      </c>
      <c r="E279" s="4">
        <f>E280</f>
        <v>0</v>
      </c>
    </row>
    <row r="280" spans="1:5" s="72" customFormat="1" ht="12.75" customHeight="1" x14ac:dyDescent="0.2">
      <c r="A280" s="38">
        <v>5321</v>
      </c>
      <c r="B280" s="39" t="s">
        <v>554</v>
      </c>
      <c r="C280" s="40" t="s">
        <v>555</v>
      </c>
      <c r="D280" s="5"/>
      <c r="E280" s="5"/>
    </row>
    <row r="281" spans="1:5" s="72" customFormat="1" ht="22.8" x14ac:dyDescent="0.2">
      <c r="A281" s="38">
        <v>533</v>
      </c>
      <c r="B281" s="39" t="s">
        <v>556</v>
      </c>
      <c r="C281" s="40" t="s">
        <v>557</v>
      </c>
      <c r="D281" s="4">
        <f>SUM(D282:D283)</f>
        <v>0</v>
      </c>
      <c r="E281" s="4">
        <f>SUM(E282:E283)</f>
        <v>0</v>
      </c>
    </row>
    <row r="282" spans="1:5" s="72" customFormat="1" ht="22.8" x14ac:dyDescent="0.2">
      <c r="A282" s="38">
        <v>5331</v>
      </c>
      <c r="B282" s="49" t="s">
        <v>558</v>
      </c>
      <c r="C282" s="40" t="s">
        <v>559</v>
      </c>
      <c r="D282" s="5"/>
      <c r="E282" s="5"/>
    </row>
    <row r="283" spans="1:5" s="72" customFormat="1" ht="12" x14ac:dyDescent="0.2">
      <c r="A283" s="38">
        <v>5332</v>
      </c>
      <c r="B283" s="39" t="s">
        <v>560</v>
      </c>
      <c r="C283" s="40" t="s">
        <v>561</v>
      </c>
      <c r="D283" s="5"/>
      <c r="E283" s="5"/>
    </row>
    <row r="284" spans="1:5" s="72" customFormat="1" ht="22.8" x14ac:dyDescent="0.2">
      <c r="A284" s="54">
        <v>534</v>
      </c>
      <c r="B284" s="39" t="s">
        <v>562</v>
      </c>
      <c r="C284" s="55" t="s">
        <v>563</v>
      </c>
      <c r="D284" s="4">
        <f>SUM(D285:D286)</f>
        <v>0</v>
      </c>
      <c r="E284" s="4">
        <f>SUM(E285:E286)</f>
        <v>0</v>
      </c>
    </row>
    <row r="285" spans="1:5" s="72" customFormat="1" ht="12" x14ac:dyDescent="0.2">
      <c r="A285" s="38">
        <v>5341</v>
      </c>
      <c r="B285" s="39" t="s">
        <v>564</v>
      </c>
      <c r="C285" s="40" t="s">
        <v>565</v>
      </c>
      <c r="D285" s="5"/>
      <c r="E285" s="5"/>
    </row>
    <row r="286" spans="1:5" s="72" customFormat="1" ht="12.75" customHeight="1" x14ac:dyDescent="0.2">
      <c r="A286" s="38">
        <v>5342</v>
      </c>
      <c r="B286" s="39" t="s">
        <v>566</v>
      </c>
      <c r="C286" s="40" t="s">
        <v>567</v>
      </c>
      <c r="D286" s="5"/>
      <c r="E286" s="5"/>
    </row>
    <row r="287" spans="1:5" s="72" customFormat="1" ht="22.8" x14ac:dyDescent="0.2">
      <c r="A287" s="38">
        <v>54</v>
      </c>
      <c r="B287" s="49" t="s">
        <v>568</v>
      </c>
      <c r="C287" s="40" t="s">
        <v>569</v>
      </c>
      <c r="D287" s="4">
        <f>D288+D293+D297+D299+D306+D311</f>
        <v>0</v>
      </c>
      <c r="E287" s="4">
        <f>E288+E293+E297+E299+E306+E311</f>
        <v>0</v>
      </c>
    </row>
    <row r="288" spans="1:5" s="72" customFormat="1" ht="22.8" x14ac:dyDescent="0.2">
      <c r="A288" s="38">
        <v>541</v>
      </c>
      <c r="B288" s="39" t="s">
        <v>570</v>
      </c>
      <c r="C288" s="40" t="s">
        <v>571</v>
      </c>
      <c r="D288" s="4">
        <f>SUM(D289:D292)</f>
        <v>0</v>
      </c>
      <c r="E288" s="4">
        <f>SUM(E289:E292)</f>
        <v>0</v>
      </c>
    </row>
    <row r="289" spans="1:5" s="72" customFormat="1" ht="12.75" customHeight="1" x14ac:dyDescent="0.2">
      <c r="A289" s="38">
        <v>5413</v>
      </c>
      <c r="B289" s="39" t="s">
        <v>572</v>
      </c>
      <c r="C289" s="40" t="s">
        <v>573</v>
      </c>
      <c r="D289" s="5"/>
      <c r="E289" s="5"/>
    </row>
    <row r="290" spans="1:5" s="72" customFormat="1" ht="12.75" customHeight="1" x14ac:dyDescent="0.2">
      <c r="A290" s="38">
        <v>5414</v>
      </c>
      <c r="B290" s="39" t="s">
        <v>574</v>
      </c>
      <c r="C290" s="40" t="s">
        <v>575</v>
      </c>
      <c r="D290" s="5"/>
      <c r="E290" s="5"/>
    </row>
    <row r="291" spans="1:5" s="72" customFormat="1" ht="12.75" customHeight="1" x14ac:dyDescent="0.2">
      <c r="A291" s="38">
        <v>5415</v>
      </c>
      <c r="B291" s="39" t="s">
        <v>576</v>
      </c>
      <c r="C291" s="40" t="s">
        <v>577</v>
      </c>
      <c r="D291" s="5"/>
      <c r="E291" s="5"/>
    </row>
    <row r="292" spans="1:5" s="72" customFormat="1" ht="12.75" customHeight="1" x14ac:dyDescent="0.2">
      <c r="A292" s="38">
        <v>5416</v>
      </c>
      <c r="B292" s="39" t="s">
        <v>578</v>
      </c>
      <c r="C292" s="40" t="s">
        <v>579</v>
      </c>
      <c r="D292" s="5"/>
      <c r="E292" s="5"/>
    </row>
    <row r="293" spans="1:5" s="72" customFormat="1" ht="22.8" x14ac:dyDescent="0.2">
      <c r="A293" s="38">
        <v>542</v>
      </c>
      <c r="B293" s="39" t="s">
        <v>580</v>
      </c>
      <c r="C293" s="40" t="s">
        <v>581</v>
      </c>
      <c r="D293" s="4">
        <f>SUM(D294:D296)</f>
        <v>0</v>
      </c>
      <c r="E293" s="4">
        <f>SUM(E294:E296)</f>
        <v>0</v>
      </c>
    </row>
    <row r="294" spans="1:5" s="72" customFormat="1" ht="12" x14ac:dyDescent="0.2">
      <c r="A294" s="38">
        <v>5422</v>
      </c>
      <c r="B294" s="39" t="s">
        <v>582</v>
      </c>
      <c r="C294" s="40" t="s">
        <v>583</v>
      </c>
      <c r="D294" s="5"/>
      <c r="E294" s="5"/>
    </row>
    <row r="295" spans="1:5" s="72" customFormat="1" ht="12" x14ac:dyDescent="0.2">
      <c r="A295" s="38">
        <v>5423</v>
      </c>
      <c r="B295" s="39" t="s">
        <v>584</v>
      </c>
      <c r="C295" s="40" t="s">
        <v>585</v>
      </c>
      <c r="D295" s="5"/>
      <c r="E295" s="5"/>
    </row>
    <row r="296" spans="1:5" s="72" customFormat="1" ht="22.8" x14ac:dyDescent="0.2">
      <c r="A296" s="38">
        <v>5424</v>
      </c>
      <c r="B296" s="39" t="s">
        <v>586</v>
      </c>
      <c r="C296" s="40" t="s">
        <v>587</v>
      </c>
      <c r="D296" s="5"/>
      <c r="E296" s="5"/>
    </row>
    <row r="297" spans="1:5" s="72" customFormat="1" ht="22.8" x14ac:dyDescent="0.2">
      <c r="A297" s="38">
        <v>543</v>
      </c>
      <c r="B297" s="39" t="s">
        <v>588</v>
      </c>
      <c r="C297" s="40" t="s">
        <v>589</v>
      </c>
      <c r="D297" s="4">
        <f>D298</f>
        <v>0</v>
      </c>
      <c r="E297" s="4">
        <f>E298</f>
        <v>0</v>
      </c>
    </row>
    <row r="298" spans="1:5" s="72" customFormat="1" ht="12" x14ac:dyDescent="0.2">
      <c r="A298" s="38">
        <v>5431</v>
      </c>
      <c r="B298" s="39" t="s">
        <v>590</v>
      </c>
      <c r="C298" s="40" t="s">
        <v>591</v>
      </c>
      <c r="D298" s="5"/>
      <c r="E298" s="5"/>
    </row>
    <row r="299" spans="1:5" s="72" customFormat="1" ht="22.8" x14ac:dyDescent="0.2">
      <c r="A299" s="38">
        <v>544</v>
      </c>
      <c r="B299" s="39" t="s">
        <v>592</v>
      </c>
      <c r="C299" s="40" t="s">
        <v>593</v>
      </c>
      <c r="D299" s="4">
        <f>SUM(D300:D305)</f>
        <v>0</v>
      </c>
      <c r="E299" s="4">
        <f>SUM(E300:E305)</f>
        <v>0</v>
      </c>
    </row>
    <row r="300" spans="1:5" s="72" customFormat="1" ht="22.8" x14ac:dyDescent="0.2">
      <c r="A300" s="38">
        <v>5443</v>
      </c>
      <c r="B300" s="39" t="s">
        <v>594</v>
      </c>
      <c r="C300" s="40" t="s">
        <v>595</v>
      </c>
      <c r="D300" s="5"/>
      <c r="E300" s="5"/>
    </row>
    <row r="301" spans="1:5" s="72" customFormat="1" ht="22.8" x14ac:dyDescent="0.2">
      <c r="A301" s="38">
        <v>5444</v>
      </c>
      <c r="B301" s="49" t="s">
        <v>596</v>
      </c>
      <c r="C301" s="40" t="s">
        <v>597</v>
      </c>
      <c r="D301" s="5"/>
      <c r="E301" s="5"/>
    </row>
    <row r="302" spans="1:5" s="72" customFormat="1" ht="22.8" x14ac:dyDescent="0.2">
      <c r="A302" s="54">
        <v>5445</v>
      </c>
      <c r="B302" s="39" t="s">
        <v>598</v>
      </c>
      <c r="C302" s="55" t="s">
        <v>599</v>
      </c>
      <c r="D302" s="5"/>
      <c r="E302" s="5"/>
    </row>
    <row r="303" spans="1:5" s="72" customFormat="1" ht="12.75" customHeight="1" x14ac:dyDescent="0.2">
      <c r="A303" s="38">
        <v>5446</v>
      </c>
      <c r="B303" s="39" t="s">
        <v>600</v>
      </c>
      <c r="C303" s="40" t="s">
        <v>601</v>
      </c>
      <c r="D303" s="5"/>
      <c r="E303" s="5"/>
    </row>
    <row r="304" spans="1:5" s="72" customFormat="1" ht="12" x14ac:dyDescent="0.2">
      <c r="A304" s="38">
        <v>5447</v>
      </c>
      <c r="B304" s="39" t="s">
        <v>602</v>
      </c>
      <c r="C304" s="40" t="s">
        <v>603</v>
      </c>
      <c r="D304" s="5"/>
      <c r="E304" s="5"/>
    </row>
    <row r="305" spans="1:6" s="72" customFormat="1" ht="12" x14ac:dyDescent="0.2">
      <c r="A305" s="38">
        <v>5448</v>
      </c>
      <c r="B305" s="39" t="s">
        <v>604</v>
      </c>
      <c r="C305" s="40" t="s">
        <v>605</v>
      </c>
      <c r="D305" s="5"/>
      <c r="E305" s="5"/>
    </row>
    <row r="306" spans="1:6" s="72" customFormat="1" ht="22.8" x14ac:dyDescent="0.2">
      <c r="A306" s="38">
        <v>545</v>
      </c>
      <c r="B306" s="39" t="s">
        <v>606</v>
      </c>
      <c r="C306" s="40" t="s">
        <v>607</v>
      </c>
      <c r="D306" s="4">
        <f>SUM(D307:D310)</f>
        <v>0</v>
      </c>
      <c r="E306" s="4">
        <f>SUM(E307:E310)</f>
        <v>0</v>
      </c>
    </row>
    <row r="307" spans="1:6" s="72" customFormat="1" ht="22.8" x14ac:dyDescent="0.2">
      <c r="A307" s="38">
        <v>5453</v>
      </c>
      <c r="B307" s="49" t="s">
        <v>608</v>
      </c>
      <c r="C307" s="40" t="s">
        <v>609</v>
      </c>
      <c r="D307" s="5"/>
      <c r="E307" s="5"/>
    </row>
    <row r="308" spans="1:6" s="72" customFormat="1" ht="12.75" customHeight="1" x14ac:dyDescent="0.2">
      <c r="A308" s="38">
        <v>5454</v>
      </c>
      <c r="B308" s="39" t="s">
        <v>610</v>
      </c>
      <c r="C308" s="40" t="s">
        <v>611</v>
      </c>
      <c r="D308" s="5"/>
      <c r="E308" s="5"/>
    </row>
    <row r="309" spans="1:6" s="72" customFormat="1" ht="12.75" customHeight="1" x14ac:dyDescent="0.2">
      <c r="A309" s="38">
        <v>5455</v>
      </c>
      <c r="B309" s="39" t="s">
        <v>612</v>
      </c>
      <c r="C309" s="40" t="s">
        <v>613</v>
      </c>
      <c r="D309" s="5"/>
      <c r="E309" s="5"/>
    </row>
    <row r="310" spans="1:6" s="72" customFormat="1" ht="12.75" customHeight="1" x14ac:dyDescent="0.2">
      <c r="A310" s="38">
        <v>5456</v>
      </c>
      <c r="B310" s="39" t="s">
        <v>614</v>
      </c>
      <c r="C310" s="40" t="s">
        <v>615</v>
      </c>
      <c r="D310" s="5"/>
      <c r="E310" s="5"/>
    </row>
    <row r="311" spans="1:6" s="72" customFormat="1" ht="12" x14ac:dyDescent="0.2">
      <c r="A311" s="38">
        <v>547</v>
      </c>
      <c r="B311" s="39" t="s">
        <v>616</v>
      </c>
      <c r="C311" s="40" t="s">
        <v>617</v>
      </c>
      <c r="D311" s="4">
        <f>SUM(D312:D318)</f>
        <v>0</v>
      </c>
      <c r="E311" s="4">
        <f>SUM(E312:E318)</f>
        <v>0</v>
      </c>
    </row>
    <row r="312" spans="1:6" s="72" customFormat="1" ht="12.75" customHeight="1" x14ac:dyDescent="0.2">
      <c r="A312" s="38">
        <v>5471</v>
      </c>
      <c r="B312" s="39" t="s">
        <v>618</v>
      </c>
      <c r="C312" s="40" t="s">
        <v>619</v>
      </c>
      <c r="D312" s="5"/>
      <c r="E312" s="5"/>
    </row>
    <row r="313" spans="1:6" s="72" customFormat="1" ht="12.75" customHeight="1" x14ac:dyDescent="0.2">
      <c r="A313" s="38">
        <v>5472</v>
      </c>
      <c r="B313" s="39" t="s">
        <v>620</v>
      </c>
      <c r="C313" s="40" t="s">
        <v>621</v>
      </c>
      <c r="D313" s="5"/>
      <c r="E313" s="5"/>
    </row>
    <row r="314" spans="1:6" s="72" customFormat="1" ht="12.75" customHeight="1" x14ac:dyDescent="0.2">
      <c r="A314" s="38">
        <v>5473</v>
      </c>
      <c r="B314" s="39" t="s">
        <v>622</v>
      </c>
      <c r="C314" s="40" t="s">
        <v>623</v>
      </c>
      <c r="D314" s="5"/>
      <c r="E314" s="5"/>
    </row>
    <row r="315" spans="1:6" s="72" customFormat="1" ht="12.75" customHeight="1" x14ac:dyDescent="0.2">
      <c r="A315" s="38">
        <v>5474</v>
      </c>
      <c r="B315" s="39" t="s">
        <v>624</v>
      </c>
      <c r="C315" s="40" t="s">
        <v>625</v>
      </c>
      <c r="D315" s="5"/>
      <c r="E315" s="5"/>
    </row>
    <row r="316" spans="1:6" s="72" customFormat="1" ht="12.75" customHeight="1" x14ac:dyDescent="0.2">
      <c r="A316" s="38">
        <v>5475</v>
      </c>
      <c r="B316" s="39" t="s">
        <v>626</v>
      </c>
      <c r="C316" s="40" t="s">
        <v>627</v>
      </c>
      <c r="D316" s="5"/>
      <c r="E316" s="5"/>
    </row>
    <row r="317" spans="1:6" s="72" customFormat="1" ht="22.8" x14ac:dyDescent="0.2">
      <c r="A317" s="38">
        <v>5476</v>
      </c>
      <c r="B317" s="39" t="s">
        <v>628</v>
      </c>
      <c r="C317" s="40" t="s">
        <v>629</v>
      </c>
      <c r="D317" s="5"/>
      <c r="E317" s="5"/>
    </row>
    <row r="318" spans="1:6" s="72" customFormat="1" ht="12" x14ac:dyDescent="0.2">
      <c r="A318" s="38">
        <v>5477</v>
      </c>
      <c r="B318" s="39" t="s">
        <v>630</v>
      </c>
      <c r="C318" s="40" t="s">
        <v>631</v>
      </c>
      <c r="D318" s="5"/>
      <c r="E318" s="5"/>
    </row>
    <row r="319" spans="1:6" s="72" customFormat="1" ht="40.799999999999997" x14ac:dyDescent="0.2">
      <c r="A319" s="127" t="s">
        <v>632</v>
      </c>
      <c r="B319" s="128"/>
      <c r="C319" s="95"/>
      <c r="D319" s="8" t="s">
        <v>633</v>
      </c>
      <c r="E319" s="8" t="s">
        <v>634</v>
      </c>
    </row>
    <row r="320" spans="1:6" ht="22.8" x14ac:dyDescent="0.2">
      <c r="A320" s="35" t="s">
        <v>635</v>
      </c>
      <c r="B320" s="36" t="s">
        <v>636</v>
      </c>
      <c r="C320" s="37" t="s">
        <v>635</v>
      </c>
      <c r="D320" s="4">
        <f>SUM(D321:D324)</f>
        <v>0</v>
      </c>
      <c r="E320" s="4">
        <f>SUM(E321:E324)</f>
        <v>0</v>
      </c>
      <c r="F320" s="72"/>
    </row>
    <row r="321" spans="1:6" ht="12.75" customHeight="1" x14ac:dyDescent="0.2">
      <c r="A321" s="35">
        <v>96321</v>
      </c>
      <c r="B321" s="36" t="s">
        <v>637</v>
      </c>
      <c r="C321" s="37">
        <v>96321</v>
      </c>
      <c r="D321" s="9"/>
      <c r="E321" s="9"/>
      <c r="F321" s="72"/>
    </row>
    <row r="322" spans="1:6" ht="12.75" customHeight="1" x14ac:dyDescent="0.2">
      <c r="A322" s="35">
        <v>96322</v>
      </c>
      <c r="B322" s="36" t="s">
        <v>638</v>
      </c>
      <c r="C322" s="37">
        <v>96322</v>
      </c>
      <c r="D322" s="9"/>
      <c r="E322" s="9"/>
      <c r="F322" s="72"/>
    </row>
    <row r="323" spans="1:6" ht="12.75" customHeight="1" x14ac:dyDescent="0.2">
      <c r="A323" s="35">
        <v>96323</v>
      </c>
      <c r="B323" s="36" t="s">
        <v>639</v>
      </c>
      <c r="C323" s="37">
        <v>96323</v>
      </c>
      <c r="D323" s="9"/>
      <c r="E323" s="9"/>
      <c r="F323" s="72"/>
    </row>
    <row r="324" spans="1:6" ht="12.75" customHeight="1" x14ac:dyDescent="0.2">
      <c r="A324" s="35">
        <v>96324</v>
      </c>
      <c r="B324" s="36" t="s">
        <v>36</v>
      </c>
      <c r="C324" s="37">
        <v>96324</v>
      </c>
      <c r="D324" s="9"/>
      <c r="E324" s="9"/>
      <c r="F324" s="72"/>
    </row>
    <row r="325" spans="1:6" ht="12.75" customHeight="1" x14ac:dyDescent="0.2">
      <c r="A325" s="35" t="s">
        <v>640</v>
      </c>
      <c r="B325" s="36" t="s">
        <v>641</v>
      </c>
      <c r="C325" s="37" t="s">
        <v>640</v>
      </c>
      <c r="D325" s="4">
        <f>SUM(D326:D333)</f>
        <v>0</v>
      </c>
      <c r="E325" s="4">
        <f>SUM(E326:E333)</f>
        <v>0</v>
      </c>
      <c r="F325" s="72"/>
    </row>
    <row r="326" spans="1:6" ht="12" x14ac:dyDescent="0.2">
      <c r="A326" s="35">
        <v>96381</v>
      </c>
      <c r="B326" s="36" t="s">
        <v>43</v>
      </c>
      <c r="C326" s="37">
        <v>96381</v>
      </c>
      <c r="D326" s="10"/>
      <c r="E326" s="98"/>
      <c r="F326" s="72"/>
    </row>
    <row r="327" spans="1:6" ht="12" x14ac:dyDescent="0.2">
      <c r="A327" s="35">
        <v>96382</v>
      </c>
      <c r="B327" s="36" t="s">
        <v>53</v>
      </c>
      <c r="C327" s="37">
        <v>96382</v>
      </c>
      <c r="D327" s="10"/>
      <c r="E327" s="98"/>
      <c r="F327" s="72"/>
    </row>
    <row r="328" spans="1:6" ht="12" x14ac:dyDescent="0.2">
      <c r="A328" s="35" t="s">
        <v>642</v>
      </c>
      <c r="B328" s="36" t="s">
        <v>45</v>
      </c>
      <c r="C328" s="37" t="s">
        <v>642</v>
      </c>
      <c r="D328" s="10"/>
      <c r="E328" s="98"/>
      <c r="F328" s="72"/>
    </row>
    <row r="329" spans="1:6" ht="12" x14ac:dyDescent="0.2">
      <c r="A329" s="35" t="s">
        <v>643</v>
      </c>
      <c r="B329" s="36" t="s">
        <v>55</v>
      </c>
      <c r="C329" s="37" t="s">
        <v>643</v>
      </c>
      <c r="D329" s="10"/>
      <c r="E329" s="98"/>
      <c r="F329" s="72"/>
    </row>
    <row r="330" spans="1:6" ht="22.8" x14ac:dyDescent="0.2">
      <c r="A330" s="35">
        <v>96385</v>
      </c>
      <c r="B330" s="36" t="s">
        <v>47</v>
      </c>
      <c r="C330" s="37">
        <v>96385</v>
      </c>
      <c r="D330" s="10"/>
      <c r="E330" s="98"/>
      <c r="F330" s="72"/>
    </row>
    <row r="331" spans="1:6" ht="22.8" x14ac:dyDescent="0.2">
      <c r="A331" s="35">
        <v>96386</v>
      </c>
      <c r="B331" s="36" t="s">
        <v>57</v>
      </c>
      <c r="C331" s="37">
        <v>96386</v>
      </c>
      <c r="D331" s="10"/>
      <c r="E331" s="98"/>
      <c r="F331" s="72"/>
    </row>
    <row r="332" spans="1:6" ht="22.8" x14ac:dyDescent="0.2">
      <c r="A332" s="35">
        <v>96387</v>
      </c>
      <c r="B332" s="36" t="s">
        <v>644</v>
      </c>
      <c r="C332" s="37">
        <v>96387</v>
      </c>
      <c r="D332" s="10"/>
      <c r="E332" s="98"/>
      <c r="F332" s="72"/>
    </row>
    <row r="333" spans="1:6" ht="22.8" x14ac:dyDescent="0.2">
      <c r="A333" s="56">
        <v>96388</v>
      </c>
      <c r="B333" s="57" t="s">
        <v>645</v>
      </c>
      <c r="C333" s="58">
        <v>96388</v>
      </c>
      <c r="D333" s="10"/>
      <c r="E333" s="98"/>
      <c r="F333" s="72"/>
    </row>
    <row r="334" spans="1:6" s="76" customFormat="1" ht="37.5" customHeight="1" x14ac:dyDescent="0.25">
      <c r="A334" s="127" t="s">
        <v>646</v>
      </c>
      <c r="B334" s="129"/>
      <c r="C334" s="95"/>
      <c r="D334" s="2" t="s">
        <v>647</v>
      </c>
      <c r="E334" s="97" t="s">
        <v>648</v>
      </c>
    </row>
    <row r="335" spans="1:6" s="75" customFormat="1" ht="22.8" x14ac:dyDescent="0.2">
      <c r="A335" s="35" t="s">
        <v>649</v>
      </c>
      <c r="B335" s="36" t="s">
        <v>650</v>
      </c>
      <c r="C335" s="37" t="s">
        <v>649</v>
      </c>
      <c r="D335" s="10"/>
      <c r="E335" s="98"/>
    </row>
    <row r="336" spans="1:6" s="75" customFormat="1" ht="12.75" customHeight="1" x14ac:dyDescent="0.2">
      <c r="A336" s="35" t="s">
        <v>651</v>
      </c>
      <c r="B336" s="36" t="s">
        <v>652</v>
      </c>
      <c r="C336" s="37" t="s">
        <v>651</v>
      </c>
      <c r="D336" s="10"/>
      <c r="E336" s="98"/>
    </row>
    <row r="337" spans="1:5" s="75" customFormat="1" ht="12" x14ac:dyDescent="0.2">
      <c r="A337" s="35" t="s">
        <v>653</v>
      </c>
      <c r="B337" s="36" t="s">
        <v>654</v>
      </c>
      <c r="C337" s="37" t="s">
        <v>653</v>
      </c>
      <c r="D337" s="10"/>
      <c r="E337" s="98"/>
    </row>
    <row r="338" spans="1:5" s="75" customFormat="1" ht="22.8" x14ac:dyDescent="0.2">
      <c r="A338" s="35" t="s">
        <v>655</v>
      </c>
      <c r="B338" s="36" t="s">
        <v>656</v>
      </c>
      <c r="C338" s="37" t="s">
        <v>655</v>
      </c>
      <c r="D338" s="4">
        <f>SUM(D339:D346)</f>
        <v>0</v>
      </c>
      <c r="E338" s="4">
        <f>SUM(E339:E346)</f>
        <v>0</v>
      </c>
    </row>
    <row r="339" spans="1:5" s="75" customFormat="1" ht="12.75" customHeight="1" x14ac:dyDescent="0.2">
      <c r="A339" s="35" t="s">
        <v>657</v>
      </c>
      <c r="B339" s="36" t="s">
        <v>658</v>
      </c>
      <c r="C339" s="37" t="s">
        <v>657</v>
      </c>
      <c r="D339" s="10"/>
      <c r="E339" s="98"/>
    </row>
    <row r="340" spans="1:5" s="75" customFormat="1" ht="12.75" customHeight="1" x14ac:dyDescent="0.2">
      <c r="A340" s="35" t="s">
        <v>659</v>
      </c>
      <c r="B340" s="36" t="s">
        <v>660</v>
      </c>
      <c r="C340" s="37" t="s">
        <v>659</v>
      </c>
      <c r="D340" s="10"/>
      <c r="E340" s="98"/>
    </row>
    <row r="341" spans="1:5" s="75" customFormat="1" ht="12.75" customHeight="1" x14ac:dyDescent="0.2">
      <c r="A341" s="35" t="s">
        <v>661</v>
      </c>
      <c r="B341" s="36" t="s">
        <v>662</v>
      </c>
      <c r="C341" s="37" t="s">
        <v>661</v>
      </c>
      <c r="D341" s="10"/>
      <c r="E341" s="98"/>
    </row>
    <row r="342" spans="1:5" s="75" customFormat="1" ht="12.75" customHeight="1" x14ac:dyDescent="0.2">
      <c r="A342" s="35" t="s">
        <v>663</v>
      </c>
      <c r="B342" s="36" t="s">
        <v>664</v>
      </c>
      <c r="C342" s="37" t="s">
        <v>663</v>
      </c>
      <c r="D342" s="10"/>
      <c r="E342" s="98"/>
    </row>
    <row r="343" spans="1:5" s="75" customFormat="1" ht="12.75" customHeight="1" x14ac:dyDescent="0.2">
      <c r="A343" s="35" t="s">
        <v>665</v>
      </c>
      <c r="B343" s="36" t="s">
        <v>666</v>
      </c>
      <c r="C343" s="37" t="s">
        <v>665</v>
      </c>
      <c r="D343" s="10"/>
      <c r="E343" s="98"/>
    </row>
    <row r="344" spans="1:5" s="75" customFormat="1" ht="22.8" x14ac:dyDescent="0.2">
      <c r="A344" s="35" t="s">
        <v>667</v>
      </c>
      <c r="B344" s="36" t="s">
        <v>668</v>
      </c>
      <c r="C344" s="37" t="s">
        <v>667</v>
      </c>
      <c r="D344" s="10"/>
      <c r="E344" s="98"/>
    </row>
    <row r="345" spans="1:5" s="75" customFormat="1" ht="12" x14ac:dyDescent="0.2">
      <c r="A345" s="35" t="s">
        <v>669</v>
      </c>
      <c r="B345" s="36" t="s">
        <v>670</v>
      </c>
      <c r="C345" s="37" t="s">
        <v>669</v>
      </c>
      <c r="D345" s="10"/>
      <c r="E345" s="98"/>
    </row>
    <row r="346" spans="1:5" s="75" customFormat="1" ht="12.75" customHeight="1" x14ac:dyDescent="0.2">
      <c r="A346" s="35" t="s">
        <v>671</v>
      </c>
      <c r="B346" s="36" t="s">
        <v>672</v>
      </c>
      <c r="C346" s="37" t="s">
        <v>671</v>
      </c>
      <c r="D346" s="10"/>
      <c r="E346" s="98"/>
    </row>
    <row r="347" spans="1:5" s="75" customFormat="1" ht="12.75" customHeight="1" x14ac:dyDescent="0.2">
      <c r="A347" s="35" t="s">
        <v>673</v>
      </c>
      <c r="B347" s="36" t="s">
        <v>674</v>
      </c>
      <c r="C347" s="37" t="s">
        <v>673</v>
      </c>
      <c r="D347" s="4">
        <f>SUM(D348:D351)</f>
        <v>0</v>
      </c>
      <c r="E347" s="99">
        <f>SUM(E348:E351)</f>
        <v>0</v>
      </c>
    </row>
    <row r="348" spans="1:5" s="75" customFormat="1" ht="12.75" customHeight="1" x14ac:dyDescent="0.2">
      <c r="A348" s="35" t="s">
        <v>675</v>
      </c>
      <c r="B348" s="36" t="s">
        <v>676</v>
      </c>
      <c r="C348" s="37" t="s">
        <v>675</v>
      </c>
      <c r="D348" s="10"/>
      <c r="E348" s="98"/>
    </row>
    <row r="349" spans="1:5" s="75" customFormat="1" ht="12.75" customHeight="1" x14ac:dyDescent="0.2">
      <c r="A349" s="35" t="s">
        <v>677</v>
      </c>
      <c r="B349" s="36" t="s">
        <v>678</v>
      </c>
      <c r="C349" s="37" t="s">
        <v>677</v>
      </c>
      <c r="D349" s="10"/>
      <c r="E349" s="98"/>
    </row>
    <row r="350" spans="1:5" s="75" customFormat="1" ht="12.75" customHeight="1" x14ac:dyDescent="0.2">
      <c r="A350" s="35" t="s">
        <v>679</v>
      </c>
      <c r="B350" s="36" t="s">
        <v>680</v>
      </c>
      <c r="C350" s="37" t="s">
        <v>679</v>
      </c>
      <c r="D350" s="10"/>
      <c r="E350" s="98"/>
    </row>
    <row r="351" spans="1:5" s="75" customFormat="1" ht="12.75" customHeight="1" x14ac:dyDescent="0.2">
      <c r="A351" s="35" t="s">
        <v>681</v>
      </c>
      <c r="B351" s="36" t="s">
        <v>682</v>
      </c>
      <c r="C351" s="37" t="s">
        <v>681</v>
      </c>
      <c r="D351" s="10"/>
      <c r="E351" s="98"/>
    </row>
    <row r="352" spans="1:5" s="77" customFormat="1" ht="22.8" x14ac:dyDescent="0.2">
      <c r="A352" s="35" t="s">
        <v>683</v>
      </c>
      <c r="B352" s="36" t="s">
        <v>684</v>
      </c>
      <c r="C352" s="37" t="s">
        <v>683</v>
      </c>
      <c r="D352" s="4">
        <f>SUM(D353:D356)</f>
        <v>0</v>
      </c>
      <c r="E352" s="99">
        <f>SUM(E353:E356)</f>
        <v>0</v>
      </c>
    </row>
    <row r="353" spans="1:5" s="77" customFormat="1" ht="12.75" customHeight="1" x14ac:dyDescent="0.2">
      <c r="A353" s="35" t="s">
        <v>685</v>
      </c>
      <c r="B353" s="36" t="s">
        <v>686</v>
      </c>
      <c r="C353" s="37" t="s">
        <v>685</v>
      </c>
      <c r="D353" s="10"/>
      <c r="E353" s="98"/>
    </row>
    <row r="354" spans="1:5" s="77" customFormat="1" ht="12.75" customHeight="1" x14ac:dyDescent="0.2">
      <c r="A354" s="35" t="s">
        <v>687</v>
      </c>
      <c r="B354" s="36" t="s">
        <v>688</v>
      </c>
      <c r="C354" s="37" t="s">
        <v>687</v>
      </c>
      <c r="D354" s="10"/>
      <c r="E354" s="98"/>
    </row>
    <row r="355" spans="1:5" s="77" customFormat="1" ht="12.75" customHeight="1" x14ac:dyDescent="0.2">
      <c r="A355" s="35" t="s">
        <v>689</v>
      </c>
      <c r="B355" s="36" t="s">
        <v>690</v>
      </c>
      <c r="C355" s="37" t="s">
        <v>689</v>
      </c>
      <c r="D355" s="10"/>
      <c r="E355" s="98"/>
    </row>
    <row r="356" spans="1:5" s="77" customFormat="1" ht="12.75" customHeight="1" x14ac:dyDescent="0.2">
      <c r="A356" s="35" t="s">
        <v>691</v>
      </c>
      <c r="B356" s="36" t="s">
        <v>692</v>
      </c>
      <c r="C356" s="37" t="s">
        <v>691</v>
      </c>
      <c r="D356" s="10"/>
      <c r="E356" s="98"/>
    </row>
    <row r="357" spans="1:5" s="77" customFormat="1" ht="12" x14ac:dyDescent="0.2">
      <c r="A357" s="35" t="s">
        <v>693</v>
      </c>
      <c r="B357" s="36" t="s">
        <v>694</v>
      </c>
      <c r="C357" s="37" t="s">
        <v>693</v>
      </c>
      <c r="D357" s="4">
        <f>SUM(D358:D365)</f>
        <v>0</v>
      </c>
      <c r="E357" s="99">
        <f>SUM(E358:E365)</f>
        <v>0</v>
      </c>
    </row>
    <row r="358" spans="1:5" s="77" customFormat="1" ht="22.8" x14ac:dyDescent="0.2">
      <c r="A358" s="35">
        <v>16381</v>
      </c>
      <c r="B358" s="36" t="s">
        <v>695</v>
      </c>
      <c r="C358" s="37">
        <v>16381</v>
      </c>
      <c r="D358" s="10"/>
      <c r="E358" s="98"/>
    </row>
    <row r="359" spans="1:5" s="77" customFormat="1" ht="22.8" x14ac:dyDescent="0.2">
      <c r="A359" s="35">
        <v>16382</v>
      </c>
      <c r="B359" s="36" t="s">
        <v>696</v>
      </c>
      <c r="C359" s="37">
        <v>16382</v>
      </c>
      <c r="D359" s="10"/>
      <c r="E359" s="98"/>
    </row>
    <row r="360" spans="1:5" s="77" customFormat="1" ht="22.8" x14ac:dyDescent="0.2">
      <c r="A360" s="35" t="s">
        <v>697</v>
      </c>
      <c r="B360" s="36" t="s">
        <v>698</v>
      </c>
      <c r="C360" s="37" t="s">
        <v>697</v>
      </c>
      <c r="D360" s="10"/>
      <c r="E360" s="98"/>
    </row>
    <row r="361" spans="1:5" s="77" customFormat="1" ht="22.8" x14ac:dyDescent="0.2">
      <c r="A361" s="35" t="s">
        <v>699</v>
      </c>
      <c r="B361" s="36" t="s">
        <v>700</v>
      </c>
      <c r="C361" s="37" t="s">
        <v>699</v>
      </c>
      <c r="D361" s="10"/>
      <c r="E361" s="98"/>
    </row>
    <row r="362" spans="1:5" s="77" customFormat="1" ht="22.8" x14ac:dyDescent="0.2">
      <c r="A362" s="35" t="s">
        <v>701</v>
      </c>
      <c r="B362" s="36" t="s">
        <v>702</v>
      </c>
      <c r="C362" s="37" t="s">
        <v>701</v>
      </c>
      <c r="D362" s="10"/>
      <c r="E362" s="98"/>
    </row>
    <row r="363" spans="1:5" s="77" customFormat="1" ht="22.8" x14ac:dyDescent="0.2">
      <c r="A363" s="35" t="s">
        <v>703</v>
      </c>
      <c r="B363" s="36" t="s">
        <v>704</v>
      </c>
      <c r="C363" s="37" t="s">
        <v>703</v>
      </c>
      <c r="D363" s="10"/>
      <c r="E363" s="98"/>
    </row>
    <row r="364" spans="1:5" s="77" customFormat="1" ht="22.8" x14ac:dyDescent="0.2">
      <c r="A364" s="35" t="s">
        <v>705</v>
      </c>
      <c r="B364" s="36" t="s">
        <v>706</v>
      </c>
      <c r="C364" s="37" t="s">
        <v>705</v>
      </c>
      <c r="D364" s="10"/>
      <c r="E364" s="98"/>
    </row>
    <row r="365" spans="1:5" s="77" customFormat="1" ht="22.8" x14ac:dyDescent="0.2">
      <c r="A365" s="35" t="s">
        <v>707</v>
      </c>
      <c r="B365" s="36" t="s">
        <v>708</v>
      </c>
      <c r="C365" s="37" t="s">
        <v>707</v>
      </c>
      <c r="D365" s="10"/>
      <c r="E365" s="98"/>
    </row>
    <row r="366" spans="1:5" s="72" customFormat="1" ht="12" x14ac:dyDescent="0.2">
      <c r="A366" s="35" t="s">
        <v>709</v>
      </c>
      <c r="B366" s="36" t="s">
        <v>710</v>
      </c>
      <c r="C366" s="37" t="s">
        <v>709</v>
      </c>
      <c r="D366" s="10"/>
      <c r="E366" s="98"/>
    </row>
    <row r="367" spans="1:5" s="72" customFormat="1" ht="12" x14ac:dyDescent="0.2">
      <c r="A367" s="35">
        <v>2368</v>
      </c>
      <c r="B367" s="36" t="s">
        <v>711</v>
      </c>
      <c r="C367" s="37">
        <v>2368</v>
      </c>
      <c r="D367" s="4">
        <f>SUM(D368:D369)</f>
        <v>0</v>
      </c>
      <c r="E367" s="99">
        <f>SUM(E368:E369)</f>
        <v>0</v>
      </c>
    </row>
    <row r="368" spans="1:5" s="72" customFormat="1" ht="12.75" customHeight="1" x14ac:dyDescent="0.2">
      <c r="A368" s="35">
        <v>23681</v>
      </c>
      <c r="B368" s="36" t="s">
        <v>712</v>
      </c>
      <c r="C368" s="40">
        <v>23681</v>
      </c>
      <c r="D368" s="10"/>
      <c r="E368" s="98"/>
    </row>
    <row r="369" spans="1:5" s="72" customFormat="1" ht="12.75" customHeight="1" x14ac:dyDescent="0.2">
      <c r="A369" s="35">
        <v>23682</v>
      </c>
      <c r="B369" s="36" t="s">
        <v>713</v>
      </c>
      <c r="C369" s="40">
        <v>23682</v>
      </c>
      <c r="D369" s="10"/>
      <c r="E369" s="98"/>
    </row>
    <row r="370" spans="1:5" s="78" customFormat="1" ht="12.75" customHeight="1" x14ac:dyDescent="0.25">
      <c r="A370" s="35" t="s">
        <v>714</v>
      </c>
      <c r="B370" s="36" t="s">
        <v>715</v>
      </c>
      <c r="C370" s="37" t="s">
        <v>714</v>
      </c>
      <c r="D370" s="10"/>
      <c r="E370" s="98"/>
    </row>
    <row r="371" spans="1:5" s="78" customFormat="1" ht="12.75" customHeight="1" x14ac:dyDescent="0.25">
      <c r="A371" s="35" t="s">
        <v>716</v>
      </c>
      <c r="B371" s="36" t="s">
        <v>717</v>
      </c>
      <c r="C371" s="37" t="s">
        <v>716</v>
      </c>
      <c r="D371" s="4">
        <f>D372+D374</f>
        <v>0</v>
      </c>
      <c r="E371" s="99">
        <f>E372+E374</f>
        <v>0</v>
      </c>
    </row>
    <row r="372" spans="1:5" s="79" customFormat="1" ht="12.75" customHeight="1" x14ac:dyDescent="0.2">
      <c r="A372" s="35" t="s">
        <v>718</v>
      </c>
      <c r="B372" s="36" t="s">
        <v>719</v>
      </c>
      <c r="C372" s="37" t="s">
        <v>718</v>
      </c>
      <c r="D372" s="4">
        <f>D373</f>
        <v>0</v>
      </c>
      <c r="E372" s="4">
        <f>E373</f>
        <v>0</v>
      </c>
    </row>
    <row r="373" spans="1:5" s="77" customFormat="1" ht="12.75" customHeight="1" x14ac:dyDescent="0.2">
      <c r="A373" s="35">
        <v>27511</v>
      </c>
      <c r="B373" s="36" t="s">
        <v>720</v>
      </c>
      <c r="C373" s="40">
        <v>27511</v>
      </c>
      <c r="D373" s="10"/>
      <c r="E373" s="98"/>
    </row>
    <row r="374" spans="1:5" s="78" customFormat="1" ht="22.8" x14ac:dyDescent="0.25">
      <c r="A374" s="35" t="s">
        <v>721</v>
      </c>
      <c r="B374" s="36" t="s">
        <v>722</v>
      </c>
      <c r="C374" s="40" t="s">
        <v>721</v>
      </c>
      <c r="D374" s="4">
        <f>SUM(D375:D382)</f>
        <v>0</v>
      </c>
      <c r="E374" s="99">
        <f>SUM(E375:E382)</f>
        <v>0</v>
      </c>
    </row>
    <row r="375" spans="1:5" s="77" customFormat="1" ht="12.75" customHeight="1" x14ac:dyDescent="0.2">
      <c r="A375" s="35">
        <v>27521</v>
      </c>
      <c r="B375" s="46" t="s">
        <v>723</v>
      </c>
      <c r="C375" s="40">
        <v>27521</v>
      </c>
      <c r="D375" s="10"/>
      <c r="E375" s="98"/>
    </row>
    <row r="376" spans="1:5" s="77" customFormat="1" ht="12.75" customHeight="1" x14ac:dyDescent="0.2">
      <c r="A376" s="35">
        <v>27522</v>
      </c>
      <c r="B376" s="46" t="s">
        <v>724</v>
      </c>
      <c r="C376" s="40">
        <v>27522</v>
      </c>
      <c r="D376" s="10"/>
      <c r="E376" s="98"/>
    </row>
    <row r="377" spans="1:5" s="77" customFormat="1" ht="12.75" customHeight="1" x14ac:dyDescent="0.2">
      <c r="A377" s="35">
        <v>27523</v>
      </c>
      <c r="B377" s="46" t="s">
        <v>725</v>
      </c>
      <c r="C377" s="40">
        <v>27523</v>
      </c>
      <c r="D377" s="10"/>
      <c r="E377" s="98"/>
    </row>
    <row r="378" spans="1:5" s="77" customFormat="1" ht="12.75" customHeight="1" x14ac:dyDescent="0.2">
      <c r="A378" s="35">
        <v>27524</v>
      </c>
      <c r="B378" s="46" t="s">
        <v>726</v>
      </c>
      <c r="C378" s="40">
        <v>27524</v>
      </c>
      <c r="D378" s="10"/>
      <c r="E378" s="98"/>
    </row>
    <row r="379" spans="1:5" s="77" customFormat="1" ht="12.75" customHeight="1" x14ac:dyDescent="0.2">
      <c r="A379" s="35">
        <v>27525</v>
      </c>
      <c r="B379" s="46" t="s">
        <v>727</v>
      </c>
      <c r="C379" s="40">
        <v>27525</v>
      </c>
      <c r="D379" s="10"/>
      <c r="E379" s="98"/>
    </row>
    <row r="380" spans="1:5" s="77" customFormat="1" ht="22.8" x14ac:dyDescent="0.2">
      <c r="A380" s="35">
        <v>27526</v>
      </c>
      <c r="B380" s="46" t="s">
        <v>728</v>
      </c>
      <c r="C380" s="40">
        <v>27526</v>
      </c>
      <c r="D380" s="10"/>
      <c r="E380" s="98"/>
    </row>
    <row r="381" spans="1:5" s="77" customFormat="1" ht="12" x14ac:dyDescent="0.2">
      <c r="A381" s="35">
        <v>27527</v>
      </c>
      <c r="B381" s="46" t="s">
        <v>729</v>
      </c>
      <c r="C381" s="40">
        <v>27527</v>
      </c>
      <c r="D381" s="10"/>
      <c r="E381" s="98"/>
    </row>
    <row r="382" spans="1:5" s="77" customFormat="1" ht="12.75" customHeight="1" x14ac:dyDescent="0.2">
      <c r="A382" s="35">
        <v>27528</v>
      </c>
      <c r="B382" s="46" t="s">
        <v>730</v>
      </c>
      <c r="C382" s="40">
        <v>27528</v>
      </c>
      <c r="D382" s="10"/>
      <c r="E382" s="98"/>
    </row>
    <row r="383" spans="1:5" s="80" customFormat="1" ht="12.75" customHeight="1" x14ac:dyDescent="0.25">
      <c r="A383" s="35">
        <v>27611</v>
      </c>
      <c r="B383" s="46" t="s">
        <v>731</v>
      </c>
      <c r="C383" s="37">
        <v>27611</v>
      </c>
      <c r="D383" s="10"/>
      <c r="E383" s="98"/>
    </row>
    <row r="384" spans="1:5" s="80" customFormat="1" ht="12.75" customHeight="1" x14ac:dyDescent="0.25">
      <c r="A384" s="35" t="s">
        <v>732</v>
      </c>
      <c r="B384" s="46" t="s">
        <v>733</v>
      </c>
      <c r="C384" s="37" t="s">
        <v>732</v>
      </c>
      <c r="D384" s="10"/>
      <c r="E384" s="98"/>
    </row>
    <row r="385" spans="1:5" s="72" customFormat="1" ht="22.8" x14ac:dyDescent="0.2">
      <c r="A385" s="35">
        <v>9367</v>
      </c>
      <c r="B385" s="36" t="s">
        <v>734</v>
      </c>
      <c r="C385" s="37">
        <v>9367</v>
      </c>
      <c r="D385" s="4">
        <f>SUM(D386:D394)</f>
        <v>0</v>
      </c>
      <c r="E385" s="99">
        <f>SUM(E386:E394)</f>
        <v>0</v>
      </c>
    </row>
    <row r="386" spans="1:5" s="72" customFormat="1" ht="22.8" x14ac:dyDescent="0.2">
      <c r="A386" s="35">
        <v>93671</v>
      </c>
      <c r="B386" s="36" t="s">
        <v>735</v>
      </c>
      <c r="C386" s="37">
        <v>93671</v>
      </c>
      <c r="D386" s="10"/>
      <c r="E386" s="98"/>
    </row>
    <row r="387" spans="1:5" s="72" customFormat="1" ht="22.8" x14ac:dyDescent="0.2">
      <c r="A387" s="35">
        <v>93672</v>
      </c>
      <c r="B387" s="36" t="s">
        <v>736</v>
      </c>
      <c r="C387" s="37">
        <v>93672</v>
      </c>
      <c r="D387" s="10"/>
      <c r="E387" s="98"/>
    </row>
    <row r="388" spans="1:5" s="72" customFormat="1" ht="22.8" x14ac:dyDescent="0.2">
      <c r="A388" s="35">
        <v>93673</v>
      </c>
      <c r="B388" s="36" t="s">
        <v>737</v>
      </c>
      <c r="C388" s="37">
        <v>93673</v>
      </c>
      <c r="D388" s="10"/>
      <c r="E388" s="98"/>
    </row>
    <row r="389" spans="1:5" s="72" customFormat="1" ht="22.8" x14ac:dyDescent="0.2">
      <c r="A389" s="35">
        <v>93674</v>
      </c>
      <c r="B389" s="36" t="s">
        <v>738</v>
      </c>
      <c r="C389" s="37">
        <v>93674</v>
      </c>
      <c r="D389" s="10"/>
      <c r="E389" s="98"/>
    </row>
    <row r="390" spans="1:5" s="72" customFormat="1" ht="22.8" x14ac:dyDescent="0.2">
      <c r="A390" s="35">
        <v>93675</v>
      </c>
      <c r="B390" s="36" t="s">
        <v>739</v>
      </c>
      <c r="C390" s="37">
        <v>93675</v>
      </c>
      <c r="D390" s="10"/>
      <c r="E390" s="98"/>
    </row>
    <row r="391" spans="1:5" s="72" customFormat="1" ht="22.8" x14ac:dyDescent="0.2">
      <c r="A391" s="35">
        <v>93676</v>
      </c>
      <c r="B391" s="36" t="s">
        <v>740</v>
      </c>
      <c r="C391" s="37">
        <v>93676</v>
      </c>
      <c r="D391" s="10"/>
      <c r="E391" s="98"/>
    </row>
    <row r="392" spans="1:5" s="72" customFormat="1" ht="22.8" x14ac:dyDescent="0.2">
      <c r="A392" s="35">
        <v>93677</v>
      </c>
      <c r="B392" s="36" t="s">
        <v>741</v>
      </c>
      <c r="C392" s="37">
        <v>93677</v>
      </c>
      <c r="D392" s="10"/>
      <c r="E392" s="98"/>
    </row>
    <row r="393" spans="1:5" s="72" customFormat="1" ht="22.8" x14ac:dyDescent="0.2">
      <c r="A393" s="35">
        <v>93678</v>
      </c>
      <c r="B393" s="36" t="s">
        <v>742</v>
      </c>
      <c r="C393" s="37">
        <v>93678</v>
      </c>
      <c r="D393" s="10"/>
      <c r="E393" s="98"/>
    </row>
    <row r="394" spans="1:5" s="72" customFormat="1" ht="22.8" x14ac:dyDescent="0.2">
      <c r="A394" s="35">
        <v>93679</v>
      </c>
      <c r="B394" s="36" t="s">
        <v>743</v>
      </c>
      <c r="C394" s="37">
        <v>93679</v>
      </c>
      <c r="D394" s="10"/>
      <c r="E394" s="98"/>
    </row>
    <row r="395" spans="1:5" s="79" customFormat="1" ht="22.8" x14ac:dyDescent="0.2">
      <c r="A395" s="35">
        <v>9368</v>
      </c>
      <c r="B395" s="36" t="s">
        <v>744</v>
      </c>
      <c r="C395" s="37">
        <v>9368</v>
      </c>
      <c r="D395" s="4">
        <f>SUM(D396:D404)</f>
        <v>0</v>
      </c>
      <c r="E395" s="99">
        <f>SUM(E396:E404)</f>
        <v>0</v>
      </c>
    </row>
    <row r="396" spans="1:5" s="72" customFormat="1" ht="22.8" x14ac:dyDescent="0.2">
      <c r="A396" s="35">
        <v>93681</v>
      </c>
      <c r="B396" s="36" t="s">
        <v>745</v>
      </c>
      <c r="C396" s="37">
        <v>93681</v>
      </c>
      <c r="D396" s="10"/>
      <c r="E396" s="98"/>
    </row>
    <row r="397" spans="1:5" s="72" customFormat="1" ht="22.8" x14ac:dyDescent="0.2">
      <c r="A397" s="35">
        <v>93682</v>
      </c>
      <c r="B397" s="36" t="s">
        <v>746</v>
      </c>
      <c r="C397" s="37">
        <v>93682</v>
      </c>
      <c r="D397" s="10"/>
      <c r="E397" s="98"/>
    </row>
    <row r="398" spans="1:5" s="72" customFormat="1" ht="22.8" x14ac:dyDescent="0.2">
      <c r="A398" s="35">
        <v>93683</v>
      </c>
      <c r="B398" s="36" t="s">
        <v>747</v>
      </c>
      <c r="C398" s="37">
        <v>93683</v>
      </c>
      <c r="D398" s="10"/>
      <c r="E398" s="98"/>
    </row>
    <row r="399" spans="1:5" s="72" customFormat="1" ht="22.8" x14ac:dyDescent="0.2">
      <c r="A399" s="35">
        <v>93684</v>
      </c>
      <c r="B399" s="36" t="s">
        <v>748</v>
      </c>
      <c r="C399" s="37">
        <v>93684</v>
      </c>
      <c r="D399" s="10"/>
      <c r="E399" s="98"/>
    </row>
    <row r="400" spans="1:5" s="72" customFormat="1" ht="22.8" x14ac:dyDescent="0.2">
      <c r="A400" s="35">
        <v>93685</v>
      </c>
      <c r="B400" s="36" t="s">
        <v>749</v>
      </c>
      <c r="C400" s="37">
        <v>93685</v>
      </c>
      <c r="D400" s="10"/>
      <c r="E400" s="98"/>
    </row>
    <row r="401" spans="1:5" s="72" customFormat="1" ht="22.8" x14ac:dyDescent="0.2">
      <c r="A401" s="35">
        <v>93686</v>
      </c>
      <c r="B401" s="36" t="s">
        <v>750</v>
      </c>
      <c r="C401" s="37">
        <v>93686</v>
      </c>
      <c r="D401" s="10"/>
      <c r="E401" s="98"/>
    </row>
    <row r="402" spans="1:5" s="72" customFormat="1" ht="22.8" x14ac:dyDescent="0.2">
      <c r="A402" s="35">
        <v>93687</v>
      </c>
      <c r="B402" s="36" t="s">
        <v>751</v>
      </c>
      <c r="C402" s="37">
        <v>93687</v>
      </c>
      <c r="D402" s="10"/>
      <c r="E402" s="98"/>
    </row>
    <row r="403" spans="1:5" s="72" customFormat="1" ht="22.8" x14ac:dyDescent="0.2">
      <c r="A403" s="35">
        <v>93688</v>
      </c>
      <c r="B403" s="36" t="s">
        <v>752</v>
      </c>
      <c r="C403" s="37">
        <v>93688</v>
      </c>
      <c r="D403" s="10"/>
      <c r="E403" s="98"/>
    </row>
    <row r="404" spans="1:5" s="72" customFormat="1" ht="22.8" x14ac:dyDescent="0.2">
      <c r="A404" s="35">
        <v>93689</v>
      </c>
      <c r="B404" s="36" t="s">
        <v>753</v>
      </c>
      <c r="C404" s="37">
        <v>93689</v>
      </c>
      <c r="D404" s="10"/>
      <c r="E404" s="98"/>
    </row>
    <row r="405" spans="1:5" s="78" customFormat="1" ht="12" x14ac:dyDescent="0.25">
      <c r="A405" s="35">
        <v>9631</v>
      </c>
      <c r="B405" s="36" t="s">
        <v>754</v>
      </c>
      <c r="C405" s="37">
        <v>9631</v>
      </c>
      <c r="D405" s="4">
        <f>SUM(D406:D409)</f>
        <v>0</v>
      </c>
      <c r="E405" s="99">
        <f>SUM(E406:E409)</f>
        <v>0</v>
      </c>
    </row>
    <row r="406" spans="1:5" s="72" customFormat="1" ht="12" x14ac:dyDescent="0.2">
      <c r="A406" s="35">
        <v>96311</v>
      </c>
      <c r="B406" s="36" t="s">
        <v>755</v>
      </c>
      <c r="C406" s="37">
        <v>96311</v>
      </c>
      <c r="D406" s="10"/>
      <c r="E406" s="98"/>
    </row>
    <row r="407" spans="1:5" s="72" customFormat="1" ht="12" x14ac:dyDescent="0.2">
      <c r="A407" s="35">
        <v>96312</v>
      </c>
      <c r="B407" s="36" t="s">
        <v>26</v>
      </c>
      <c r="C407" s="37">
        <v>96312</v>
      </c>
      <c r="D407" s="10"/>
      <c r="E407" s="98"/>
    </row>
    <row r="408" spans="1:5" s="72" customFormat="1" ht="12" x14ac:dyDescent="0.2">
      <c r="A408" s="35">
        <v>96313</v>
      </c>
      <c r="B408" s="36" t="s">
        <v>22</v>
      </c>
      <c r="C408" s="37">
        <v>96313</v>
      </c>
      <c r="D408" s="10"/>
      <c r="E408" s="98"/>
    </row>
    <row r="409" spans="1:5" s="72" customFormat="1" ht="12" x14ac:dyDescent="0.2">
      <c r="A409" s="35">
        <v>96314</v>
      </c>
      <c r="B409" s="36" t="s">
        <v>756</v>
      </c>
      <c r="C409" s="37">
        <v>96314</v>
      </c>
      <c r="D409" s="10"/>
      <c r="E409" s="98"/>
    </row>
    <row r="410" spans="1:5" s="72" customFormat="1" ht="22.8" x14ac:dyDescent="0.2">
      <c r="A410" s="35" t="s">
        <v>635</v>
      </c>
      <c r="B410" s="36" t="s">
        <v>757</v>
      </c>
      <c r="C410" s="37" t="s">
        <v>758</v>
      </c>
      <c r="D410" s="4">
        <f>SUM(D411:D414)</f>
        <v>0</v>
      </c>
      <c r="E410" s="99">
        <f>SUM(E411:E414)</f>
        <v>0</v>
      </c>
    </row>
    <row r="411" spans="1:5" s="72" customFormat="1" ht="12" x14ac:dyDescent="0.2">
      <c r="A411" s="35">
        <v>96321</v>
      </c>
      <c r="B411" s="36" t="s">
        <v>637</v>
      </c>
      <c r="C411" s="37" t="s">
        <v>759</v>
      </c>
      <c r="D411" s="10"/>
      <c r="E411" s="98"/>
    </row>
    <row r="412" spans="1:5" s="72" customFormat="1" ht="12" x14ac:dyDescent="0.2">
      <c r="A412" s="35">
        <v>96322</v>
      </c>
      <c r="B412" s="36" t="s">
        <v>638</v>
      </c>
      <c r="C412" s="37" t="s">
        <v>760</v>
      </c>
      <c r="D412" s="10"/>
      <c r="E412" s="98"/>
    </row>
    <row r="413" spans="1:5" s="72" customFormat="1" ht="12" x14ac:dyDescent="0.2">
      <c r="A413" s="35">
        <v>96323</v>
      </c>
      <c r="B413" s="36" t="s">
        <v>639</v>
      </c>
      <c r="C413" s="37" t="s">
        <v>761</v>
      </c>
      <c r="D413" s="10"/>
      <c r="E413" s="98"/>
    </row>
    <row r="414" spans="1:5" s="72" customFormat="1" ht="12" x14ac:dyDescent="0.2">
      <c r="A414" s="35">
        <v>96324</v>
      </c>
      <c r="B414" s="36" t="s">
        <v>36</v>
      </c>
      <c r="C414" s="37" t="s">
        <v>762</v>
      </c>
      <c r="D414" s="10"/>
      <c r="E414" s="98"/>
    </row>
    <row r="415" spans="1:5" s="72" customFormat="1" ht="12" customHeight="1" x14ac:dyDescent="0.2">
      <c r="A415" s="35" t="s">
        <v>640</v>
      </c>
      <c r="B415" s="36" t="s">
        <v>763</v>
      </c>
      <c r="C415" s="37" t="s">
        <v>764</v>
      </c>
      <c r="D415" s="4">
        <f>SUM(D416:D423)</f>
        <v>0</v>
      </c>
      <c r="E415" s="99">
        <f>SUM(E416:E423)</f>
        <v>0</v>
      </c>
    </row>
    <row r="416" spans="1:5" s="72" customFormat="1" ht="12" x14ac:dyDescent="0.2">
      <c r="A416" s="35">
        <v>96381</v>
      </c>
      <c r="B416" s="36" t="s">
        <v>43</v>
      </c>
      <c r="C416" s="37" t="s">
        <v>765</v>
      </c>
      <c r="D416" s="10"/>
      <c r="E416" s="98"/>
    </row>
    <row r="417" spans="1:5" s="72" customFormat="1" ht="12" x14ac:dyDescent="0.2">
      <c r="A417" s="35">
        <v>96382</v>
      </c>
      <c r="B417" s="36" t="s">
        <v>53</v>
      </c>
      <c r="C417" s="37" t="s">
        <v>766</v>
      </c>
      <c r="D417" s="10"/>
      <c r="E417" s="98"/>
    </row>
    <row r="418" spans="1:5" s="72" customFormat="1" ht="12" x14ac:dyDescent="0.2">
      <c r="A418" s="35" t="s">
        <v>642</v>
      </c>
      <c r="B418" s="36" t="s">
        <v>45</v>
      </c>
      <c r="C418" s="37" t="s">
        <v>767</v>
      </c>
      <c r="D418" s="10"/>
      <c r="E418" s="98"/>
    </row>
    <row r="419" spans="1:5" s="72" customFormat="1" ht="12" x14ac:dyDescent="0.2">
      <c r="A419" s="35" t="s">
        <v>643</v>
      </c>
      <c r="B419" s="36" t="s">
        <v>55</v>
      </c>
      <c r="C419" s="37" t="s">
        <v>768</v>
      </c>
      <c r="D419" s="10"/>
      <c r="E419" s="98"/>
    </row>
    <row r="420" spans="1:5" s="72" customFormat="1" ht="22.8" x14ac:dyDescent="0.2">
      <c r="A420" s="35">
        <v>96385</v>
      </c>
      <c r="B420" s="36" t="s">
        <v>47</v>
      </c>
      <c r="C420" s="37" t="s">
        <v>769</v>
      </c>
      <c r="D420" s="10"/>
      <c r="E420" s="98"/>
    </row>
    <row r="421" spans="1:5" s="72" customFormat="1" ht="22.8" x14ac:dyDescent="0.2">
      <c r="A421" s="35">
        <v>96386</v>
      </c>
      <c r="B421" s="36" t="s">
        <v>57</v>
      </c>
      <c r="C421" s="37" t="s">
        <v>770</v>
      </c>
      <c r="D421" s="10"/>
      <c r="E421" s="98"/>
    </row>
    <row r="422" spans="1:5" s="72" customFormat="1" ht="22.8" x14ac:dyDescent="0.2">
      <c r="A422" s="35">
        <v>96387</v>
      </c>
      <c r="B422" s="36" t="s">
        <v>644</v>
      </c>
      <c r="C422" s="37" t="s">
        <v>771</v>
      </c>
      <c r="D422" s="10"/>
      <c r="E422" s="98"/>
    </row>
    <row r="423" spans="1:5" s="72" customFormat="1" ht="22.8" x14ac:dyDescent="0.2">
      <c r="A423" s="56">
        <v>96388</v>
      </c>
      <c r="B423" s="57" t="s">
        <v>645</v>
      </c>
      <c r="C423" s="58" t="s">
        <v>772</v>
      </c>
      <c r="D423" s="10"/>
      <c r="E423" s="98"/>
    </row>
    <row r="424" spans="1:5" ht="36.75" customHeight="1" x14ac:dyDescent="0.2">
      <c r="A424" s="127" t="s">
        <v>773</v>
      </c>
      <c r="B424" s="128"/>
      <c r="C424" s="95"/>
      <c r="D424" s="2" t="s">
        <v>647</v>
      </c>
      <c r="E424" s="97" t="s">
        <v>648</v>
      </c>
    </row>
    <row r="425" spans="1:5" s="72" customFormat="1" ht="22.8" x14ac:dyDescent="0.2">
      <c r="A425" s="38">
        <v>99171</v>
      </c>
      <c r="B425" s="49" t="s">
        <v>774</v>
      </c>
      <c r="C425" s="40">
        <v>99171</v>
      </c>
      <c r="D425" s="5"/>
      <c r="E425" s="100"/>
    </row>
    <row r="426" spans="1:5" s="72" customFormat="1" ht="12" x14ac:dyDescent="0.2">
      <c r="A426" s="59">
        <v>99653</v>
      </c>
      <c r="B426" s="60" t="s">
        <v>775</v>
      </c>
      <c r="C426" s="61">
        <v>99653</v>
      </c>
      <c r="D426" s="11"/>
      <c r="E426" s="101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pwVBbSgqTg3Hd4kk3DC1pQ1PspqplxTV0CJilwJSuPEoqBJvn3H2bRFvB3Lw4i5BO8JYkjQvDd5nSbqHg5DOcQ==" saltValue="HivwhLRkidmx29xM3XEid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2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81" customWidth="1"/>
    <col min="2" max="2" width="60.109375" style="82" customWidth="1"/>
    <col min="3" max="3" width="8.109375" style="81" customWidth="1"/>
    <col min="4" max="5" width="14.6640625" style="83" customWidth="1"/>
    <col min="6" max="6" width="12.6640625" style="67" customWidth="1"/>
    <col min="7" max="7" width="14.44140625" style="67" customWidth="1"/>
    <col min="8" max="16384" width="14.44140625" style="67"/>
  </cols>
  <sheetData>
    <row r="1" spans="1:20" ht="44.25" customHeight="1" x14ac:dyDescent="0.2">
      <c r="A1" s="89" t="s">
        <v>0</v>
      </c>
      <c r="B1" s="123" t="s">
        <v>1</v>
      </c>
      <c r="C1" s="84" t="s">
        <v>2</v>
      </c>
      <c r="D1" s="125">
        <v>11</v>
      </c>
      <c r="E1" s="84" t="s">
        <v>3</v>
      </c>
      <c r="F1" s="125" t="s">
        <v>4</v>
      </c>
    </row>
    <row r="2" spans="1:20" s="68" customFormat="1" ht="42" customHeight="1" x14ac:dyDescent="0.25">
      <c r="A2" s="130" t="s">
        <v>812</v>
      </c>
      <c r="B2" s="130"/>
      <c r="C2" s="130"/>
      <c r="D2" s="130"/>
      <c r="E2" s="130"/>
    </row>
    <row r="3" spans="1:20" s="68" customFormat="1" ht="56.25" customHeight="1" x14ac:dyDescent="0.25">
      <c r="A3" s="22" t="s">
        <v>6</v>
      </c>
      <c r="B3" s="23" t="s">
        <v>7</v>
      </c>
      <c r="C3" s="24" t="s">
        <v>8</v>
      </c>
      <c r="D3" s="132" t="s">
        <v>9</v>
      </c>
      <c r="E3" s="133"/>
    </row>
    <row r="4" spans="1:20" s="70" customFormat="1" ht="12" customHeight="1" x14ac:dyDescent="0.25">
      <c r="A4" s="25">
        <v>1</v>
      </c>
      <c r="B4" s="26">
        <v>2</v>
      </c>
      <c r="C4" s="27" t="s">
        <v>10</v>
      </c>
      <c r="D4" s="28">
        <v>4</v>
      </c>
      <c r="E4" s="28">
        <v>5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 s="71" customFormat="1" ht="59.25" customHeight="1" x14ac:dyDescent="0.25">
      <c r="A5" s="127" t="s">
        <v>11</v>
      </c>
      <c r="B5" s="128"/>
      <c r="C5" s="95"/>
      <c r="D5" s="19" t="s">
        <v>12</v>
      </c>
      <c r="E5" s="96" t="s">
        <v>13</v>
      </c>
    </row>
    <row r="6" spans="1:20" s="73" customFormat="1" ht="12" x14ac:dyDescent="0.25">
      <c r="A6" s="32">
        <v>6</v>
      </c>
      <c r="B6" s="33" t="s">
        <v>14</v>
      </c>
      <c r="C6" s="34" t="s">
        <v>15</v>
      </c>
      <c r="D6" s="12">
        <f>+D7+D14+D19+D30+D35</f>
        <v>0</v>
      </c>
      <c r="E6" s="3">
        <f>+E7+E14+E19+E30+E35</f>
        <v>0</v>
      </c>
      <c r="F6" s="72"/>
    </row>
    <row r="7" spans="1:20" ht="12" x14ac:dyDescent="0.2">
      <c r="A7" s="35" t="s">
        <v>16</v>
      </c>
      <c r="B7" s="36" t="s">
        <v>17</v>
      </c>
      <c r="C7" s="37" t="s">
        <v>16</v>
      </c>
      <c r="D7" s="4">
        <f>D8+D11</f>
        <v>0</v>
      </c>
      <c r="E7" s="4">
        <f>E8+E11</f>
        <v>0</v>
      </c>
      <c r="F7" s="72"/>
    </row>
    <row r="8" spans="1:20" s="74" customFormat="1" ht="12" x14ac:dyDescent="0.2">
      <c r="A8" s="35" t="s">
        <v>18</v>
      </c>
      <c r="B8" s="36" t="s">
        <v>19</v>
      </c>
      <c r="C8" s="37" t="s">
        <v>18</v>
      </c>
      <c r="D8" s="4">
        <f>SUM(D9:D10)</f>
        <v>0</v>
      </c>
      <c r="E8" s="4">
        <f>SUM(E9:E10)</f>
        <v>0</v>
      </c>
      <c r="F8" s="72"/>
    </row>
    <row r="9" spans="1:20" s="74" customFormat="1" ht="12" x14ac:dyDescent="0.2">
      <c r="A9" s="35" t="s">
        <v>20</v>
      </c>
      <c r="B9" s="36" t="s">
        <v>21</v>
      </c>
      <c r="C9" s="37" t="s">
        <v>20</v>
      </c>
      <c r="D9" s="9"/>
      <c r="E9" s="9"/>
      <c r="F9" s="72"/>
    </row>
    <row r="10" spans="1:20" s="74" customFormat="1" ht="12" x14ac:dyDescent="0.2">
      <c r="A10" s="35">
        <v>63112</v>
      </c>
      <c r="B10" s="36" t="s">
        <v>22</v>
      </c>
      <c r="C10" s="37">
        <v>63112</v>
      </c>
      <c r="D10" s="9"/>
      <c r="E10" s="9"/>
      <c r="F10" s="72"/>
    </row>
    <row r="11" spans="1:20" ht="12" x14ac:dyDescent="0.2">
      <c r="A11" s="35" t="s">
        <v>23</v>
      </c>
      <c r="B11" s="36" t="s">
        <v>24</v>
      </c>
      <c r="C11" s="37" t="s">
        <v>23</v>
      </c>
      <c r="D11" s="4">
        <f>SUM(D12:D13)</f>
        <v>0</v>
      </c>
      <c r="E11" s="4">
        <f>SUM(E12:E13)</f>
        <v>0</v>
      </c>
      <c r="F11" s="72"/>
    </row>
    <row r="12" spans="1:20" s="74" customFormat="1" ht="12" x14ac:dyDescent="0.2">
      <c r="A12" s="35" t="s">
        <v>25</v>
      </c>
      <c r="B12" s="36" t="s">
        <v>26</v>
      </c>
      <c r="C12" s="37" t="s">
        <v>25</v>
      </c>
      <c r="D12" s="9"/>
      <c r="E12" s="9"/>
      <c r="F12" s="72"/>
    </row>
    <row r="13" spans="1:20" s="74" customFormat="1" ht="12" x14ac:dyDescent="0.2">
      <c r="A13" s="35">
        <v>63122</v>
      </c>
      <c r="B13" s="36" t="s">
        <v>27</v>
      </c>
      <c r="C13" s="37">
        <v>63122</v>
      </c>
      <c r="D13" s="9"/>
      <c r="E13" s="9"/>
      <c r="F13" s="72"/>
    </row>
    <row r="14" spans="1:20" ht="22.8" x14ac:dyDescent="0.2">
      <c r="A14" s="35">
        <v>632</v>
      </c>
      <c r="B14" s="36" t="s">
        <v>28</v>
      </c>
      <c r="C14" s="37" t="s">
        <v>29</v>
      </c>
      <c r="D14" s="4">
        <f>SUM(D15:D18)</f>
        <v>0</v>
      </c>
      <c r="E14" s="4">
        <f>SUM(E15:E18)</f>
        <v>0</v>
      </c>
      <c r="F14" s="72"/>
    </row>
    <row r="15" spans="1:20" ht="12" x14ac:dyDescent="0.2">
      <c r="A15" s="38">
        <v>6321</v>
      </c>
      <c r="B15" s="39" t="s">
        <v>30</v>
      </c>
      <c r="C15" s="37" t="s">
        <v>31</v>
      </c>
      <c r="D15" s="5"/>
      <c r="E15" s="5"/>
      <c r="F15" s="72"/>
    </row>
    <row r="16" spans="1:20" ht="12" x14ac:dyDescent="0.2">
      <c r="A16" s="38">
        <v>6322</v>
      </c>
      <c r="B16" s="39" t="s">
        <v>32</v>
      </c>
      <c r="C16" s="37" t="s">
        <v>33</v>
      </c>
      <c r="D16" s="5"/>
      <c r="E16" s="5"/>
      <c r="F16" s="72"/>
    </row>
    <row r="17" spans="1:6" ht="12" x14ac:dyDescent="0.2">
      <c r="A17" s="38">
        <v>6323</v>
      </c>
      <c r="B17" s="39" t="s">
        <v>34</v>
      </c>
      <c r="C17" s="37" t="s">
        <v>35</v>
      </c>
      <c r="D17" s="5"/>
      <c r="E17" s="5"/>
      <c r="F17" s="72"/>
    </row>
    <row r="18" spans="1:6" ht="12" x14ac:dyDescent="0.2">
      <c r="A18" s="38">
        <v>6324</v>
      </c>
      <c r="B18" s="39" t="s">
        <v>36</v>
      </c>
      <c r="C18" s="40" t="s">
        <v>37</v>
      </c>
      <c r="D18" s="5"/>
      <c r="E18" s="5"/>
      <c r="F18" s="72"/>
    </row>
    <row r="19" spans="1:6" ht="12" x14ac:dyDescent="0.2">
      <c r="A19" s="35" t="s">
        <v>38</v>
      </c>
      <c r="B19" s="36" t="s">
        <v>39</v>
      </c>
      <c r="C19" s="37" t="s">
        <v>38</v>
      </c>
      <c r="D19" s="4">
        <f>D20+D25</f>
        <v>0</v>
      </c>
      <c r="E19" s="4">
        <f>E20+E25</f>
        <v>0</v>
      </c>
      <c r="F19" s="72"/>
    </row>
    <row r="20" spans="1:6" ht="12" x14ac:dyDescent="0.2">
      <c r="A20" s="38" t="s">
        <v>40</v>
      </c>
      <c r="B20" s="39" t="s">
        <v>41</v>
      </c>
      <c r="C20" s="40" t="s">
        <v>40</v>
      </c>
      <c r="D20" s="4">
        <f>SUM(D21:D24)</f>
        <v>0</v>
      </c>
      <c r="E20" s="4">
        <f>SUM(E21:E24)</f>
        <v>0</v>
      </c>
      <c r="F20" s="72"/>
    </row>
    <row r="21" spans="1:6" ht="12" x14ac:dyDescent="0.2">
      <c r="A21" s="38" t="s">
        <v>42</v>
      </c>
      <c r="B21" s="39" t="s">
        <v>43</v>
      </c>
      <c r="C21" s="40" t="s">
        <v>42</v>
      </c>
      <c r="D21" s="5"/>
      <c r="E21" s="5"/>
      <c r="F21" s="72"/>
    </row>
    <row r="22" spans="1:6" ht="12" x14ac:dyDescent="0.2">
      <c r="A22" s="38" t="s">
        <v>44</v>
      </c>
      <c r="B22" s="39" t="s">
        <v>45</v>
      </c>
      <c r="C22" s="40" t="s">
        <v>44</v>
      </c>
      <c r="D22" s="5"/>
      <c r="E22" s="5"/>
      <c r="F22" s="72"/>
    </row>
    <row r="23" spans="1:6" ht="22.8" x14ac:dyDescent="0.2">
      <c r="A23" s="38" t="s">
        <v>46</v>
      </c>
      <c r="B23" s="39" t="s">
        <v>47</v>
      </c>
      <c r="C23" s="40" t="s">
        <v>46</v>
      </c>
      <c r="D23" s="5"/>
      <c r="E23" s="5"/>
      <c r="F23" s="72"/>
    </row>
    <row r="24" spans="1:6" ht="12" x14ac:dyDescent="0.2">
      <c r="A24" s="38" t="s">
        <v>48</v>
      </c>
      <c r="B24" s="39" t="s">
        <v>49</v>
      </c>
      <c r="C24" s="40" t="s">
        <v>48</v>
      </c>
      <c r="D24" s="5"/>
      <c r="E24" s="5"/>
      <c r="F24" s="72"/>
    </row>
    <row r="25" spans="1:6" s="72" customFormat="1" ht="12" x14ac:dyDescent="0.2">
      <c r="A25" s="41" t="s">
        <v>50</v>
      </c>
      <c r="B25" s="42" t="s">
        <v>51</v>
      </c>
      <c r="C25" s="43" t="s">
        <v>50</v>
      </c>
      <c r="D25" s="4">
        <f>SUM(D26:D29)</f>
        <v>0</v>
      </c>
      <c r="E25" s="4">
        <f>SUM(E26:E29)</f>
        <v>0</v>
      </c>
    </row>
    <row r="26" spans="1:6" s="75" customFormat="1" ht="12" x14ac:dyDescent="0.2">
      <c r="A26" s="38" t="s">
        <v>52</v>
      </c>
      <c r="B26" s="39" t="s">
        <v>53</v>
      </c>
      <c r="C26" s="40" t="s">
        <v>52</v>
      </c>
      <c r="D26" s="5"/>
      <c r="E26" s="5"/>
      <c r="F26" s="72"/>
    </row>
    <row r="27" spans="1:6" s="75" customFormat="1" ht="12" x14ac:dyDescent="0.2">
      <c r="A27" s="38" t="s">
        <v>54</v>
      </c>
      <c r="B27" s="39" t="s">
        <v>55</v>
      </c>
      <c r="C27" s="40" t="s">
        <v>54</v>
      </c>
      <c r="D27" s="5"/>
      <c r="E27" s="5"/>
      <c r="F27" s="72"/>
    </row>
    <row r="28" spans="1:6" s="75" customFormat="1" ht="22.8" x14ac:dyDescent="0.2">
      <c r="A28" s="38" t="s">
        <v>56</v>
      </c>
      <c r="B28" s="39" t="s">
        <v>57</v>
      </c>
      <c r="C28" s="40" t="s">
        <v>56</v>
      </c>
      <c r="D28" s="5"/>
      <c r="E28" s="5"/>
      <c r="F28" s="72"/>
    </row>
    <row r="29" spans="1:6" s="75" customFormat="1" ht="22.8" x14ac:dyDescent="0.2">
      <c r="A29" s="38" t="s">
        <v>58</v>
      </c>
      <c r="B29" s="39" t="s">
        <v>59</v>
      </c>
      <c r="C29" s="40" t="s">
        <v>58</v>
      </c>
      <c r="D29" s="5"/>
      <c r="E29" s="5"/>
      <c r="F29" s="72"/>
    </row>
    <row r="30" spans="1:6" s="72" customFormat="1" ht="12" x14ac:dyDescent="0.2">
      <c r="A30" s="44" t="s">
        <v>60</v>
      </c>
      <c r="B30" s="45" t="s">
        <v>61</v>
      </c>
      <c r="C30" s="43" t="s">
        <v>60</v>
      </c>
      <c r="D30" s="4">
        <f>SUM(D31:D34)</f>
        <v>0</v>
      </c>
      <c r="E30" s="4">
        <f>SUM(E31:E34)</f>
        <v>0</v>
      </c>
    </row>
    <row r="31" spans="1:6" s="72" customFormat="1" ht="12" x14ac:dyDescent="0.2">
      <c r="A31" s="44">
        <v>6391</v>
      </c>
      <c r="B31" s="45" t="s">
        <v>62</v>
      </c>
      <c r="C31" s="43" t="s">
        <v>63</v>
      </c>
      <c r="D31" s="6"/>
      <c r="E31" s="6"/>
    </row>
    <row r="32" spans="1:6" s="72" customFormat="1" ht="12" x14ac:dyDescent="0.2">
      <c r="A32" s="44">
        <v>6392</v>
      </c>
      <c r="B32" s="45" t="s">
        <v>64</v>
      </c>
      <c r="C32" s="43" t="s">
        <v>65</v>
      </c>
      <c r="D32" s="6"/>
      <c r="E32" s="6"/>
    </row>
    <row r="33" spans="1:6" s="72" customFormat="1" ht="22.8" x14ac:dyDescent="0.2">
      <c r="A33" s="44">
        <v>6393</v>
      </c>
      <c r="B33" s="45" t="s">
        <v>66</v>
      </c>
      <c r="C33" s="43" t="s">
        <v>67</v>
      </c>
      <c r="D33" s="6"/>
      <c r="E33" s="6"/>
    </row>
    <row r="34" spans="1:6" s="72" customFormat="1" ht="22.8" x14ac:dyDescent="0.2">
      <c r="A34" s="44">
        <v>6394</v>
      </c>
      <c r="B34" s="45" t="s">
        <v>68</v>
      </c>
      <c r="C34" s="43" t="s">
        <v>69</v>
      </c>
      <c r="D34" s="6"/>
      <c r="E34" s="6"/>
    </row>
    <row r="35" spans="1:6" ht="22.8" x14ac:dyDescent="0.2">
      <c r="A35" s="32">
        <v>671</v>
      </c>
      <c r="B35" s="46" t="s">
        <v>70</v>
      </c>
      <c r="C35" s="47" t="s">
        <v>71</v>
      </c>
      <c r="D35" s="4">
        <f>SUM(D36:D38)</f>
        <v>0</v>
      </c>
      <c r="E35" s="4">
        <f>SUM(E36:E38)</f>
        <v>0</v>
      </c>
      <c r="F35" s="72"/>
    </row>
    <row r="36" spans="1:6" ht="12" x14ac:dyDescent="0.2">
      <c r="A36" s="48">
        <v>6711</v>
      </c>
      <c r="B36" s="39" t="s">
        <v>72</v>
      </c>
      <c r="C36" s="47" t="s">
        <v>73</v>
      </c>
      <c r="D36" s="7"/>
      <c r="E36" s="7"/>
      <c r="F36" s="72"/>
    </row>
    <row r="37" spans="1:6" ht="22.8" x14ac:dyDescent="0.2">
      <c r="A37" s="48">
        <v>6712</v>
      </c>
      <c r="B37" s="49" t="s">
        <v>74</v>
      </c>
      <c r="C37" s="47" t="s">
        <v>75</v>
      </c>
      <c r="D37" s="7"/>
      <c r="E37" s="7"/>
      <c r="F37" s="72"/>
    </row>
    <row r="38" spans="1:6" ht="22.8" x14ac:dyDescent="0.2">
      <c r="A38" s="48" t="s">
        <v>76</v>
      </c>
      <c r="B38" s="39" t="s">
        <v>77</v>
      </c>
      <c r="C38" s="47" t="s">
        <v>76</v>
      </c>
      <c r="D38" s="7"/>
      <c r="E38" s="7"/>
      <c r="F38" s="72"/>
    </row>
    <row r="39" spans="1:6" s="73" customFormat="1" ht="12" x14ac:dyDescent="0.25">
      <c r="A39" s="32">
        <v>8</v>
      </c>
      <c r="B39" s="36" t="s">
        <v>78</v>
      </c>
      <c r="C39" s="34" t="s">
        <v>79</v>
      </c>
      <c r="D39" s="3">
        <f>D40</f>
        <v>0</v>
      </c>
      <c r="E39" s="3">
        <f>E40</f>
        <v>0</v>
      </c>
      <c r="F39" s="72"/>
    </row>
    <row r="40" spans="1:6" ht="22.8" x14ac:dyDescent="0.2">
      <c r="A40" s="48">
        <v>841</v>
      </c>
      <c r="B40" s="50" t="s">
        <v>80</v>
      </c>
      <c r="C40" s="47" t="s">
        <v>81</v>
      </c>
      <c r="D40" s="4">
        <f>SUM(D41:D42)</f>
        <v>0</v>
      </c>
      <c r="E40" s="4">
        <f>SUM(E41:E42)</f>
        <v>0</v>
      </c>
      <c r="F40" s="72"/>
    </row>
    <row r="41" spans="1:6" ht="12" x14ac:dyDescent="0.2">
      <c r="A41" s="48">
        <v>8413</v>
      </c>
      <c r="B41" s="50" t="s">
        <v>82</v>
      </c>
      <c r="C41" s="47" t="s">
        <v>83</v>
      </c>
      <c r="D41" s="7"/>
      <c r="E41" s="7"/>
      <c r="F41" s="72"/>
    </row>
    <row r="42" spans="1:6" ht="12" x14ac:dyDescent="0.2">
      <c r="A42" s="48">
        <v>8414</v>
      </c>
      <c r="B42" s="50" t="s">
        <v>84</v>
      </c>
      <c r="C42" s="47" t="s">
        <v>85</v>
      </c>
      <c r="D42" s="7"/>
      <c r="E42" s="7"/>
      <c r="F42" s="72"/>
    </row>
    <row r="43" spans="1:6" s="71" customFormat="1" ht="40.799999999999997" x14ac:dyDescent="0.25">
      <c r="A43" s="127" t="s">
        <v>86</v>
      </c>
      <c r="B43" s="128"/>
      <c r="C43" s="95"/>
      <c r="D43" s="2" t="s">
        <v>12</v>
      </c>
      <c r="E43" s="97" t="s">
        <v>13</v>
      </c>
    </row>
    <row r="44" spans="1:6" ht="12.75" customHeight="1" x14ac:dyDescent="0.2">
      <c r="A44" s="32">
        <v>3</v>
      </c>
      <c r="B44" s="33" t="s">
        <v>87</v>
      </c>
      <c r="C44" s="47" t="s">
        <v>10</v>
      </c>
      <c r="D44" s="4">
        <f>D45+D56+D94+D113+D122+D154+D165</f>
        <v>0</v>
      </c>
      <c r="E44" s="4">
        <f>E45+E56+E94+E113+E122+E154+E165</f>
        <v>0</v>
      </c>
    </row>
    <row r="45" spans="1:6" ht="12.75" customHeight="1" x14ac:dyDescent="0.2">
      <c r="A45" s="48">
        <v>31</v>
      </c>
      <c r="B45" s="50" t="s">
        <v>88</v>
      </c>
      <c r="C45" s="47" t="s">
        <v>89</v>
      </c>
      <c r="D45" s="4">
        <f t="shared" ref="D45:E45" si="0">D46+D51+D52</f>
        <v>0</v>
      </c>
      <c r="E45" s="4">
        <f t="shared" si="0"/>
        <v>0</v>
      </c>
    </row>
    <row r="46" spans="1:6" ht="12.75" customHeight="1" x14ac:dyDescent="0.2">
      <c r="A46" s="48">
        <v>311</v>
      </c>
      <c r="B46" s="50" t="s">
        <v>90</v>
      </c>
      <c r="C46" s="47" t="s">
        <v>91</v>
      </c>
      <c r="D46" s="4">
        <f t="shared" ref="D46:E46" si="1">SUM(D47:D50)</f>
        <v>0</v>
      </c>
      <c r="E46" s="4">
        <f t="shared" si="1"/>
        <v>0</v>
      </c>
    </row>
    <row r="47" spans="1:6" ht="12.75" customHeight="1" x14ac:dyDescent="0.2">
      <c r="A47" s="48">
        <v>3111</v>
      </c>
      <c r="B47" s="50" t="s">
        <v>92</v>
      </c>
      <c r="C47" s="47" t="s">
        <v>93</v>
      </c>
      <c r="D47" s="7"/>
      <c r="E47" s="7"/>
    </row>
    <row r="48" spans="1:6" ht="12.75" customHeight="1" x14ac:dyDescent="0.2">
      <c r="A48" s="48">
        <v>3112</v>
      </c>
      <c r="B48" s="50" t="s">
        <v>94</v>
      </c>
      <c r="C48" s="47" t="s">
        <v>95</v>
      </c>
      <c r="D48" s="7"/>
      <c r="E48" s="7"/>
    </row>
    <row r="49" spans="1:5" ht="12.75" customHeight="1" x14ac:dyDescent="0.2">
      <c r="A49" s="48">
        <v>3113</v>
      </c>
      <c r="B49" s="39" t="s">
        <v>96</v>
      </c>
      <c r="C49" s="47" t="s">
        <v>97</v>
      </c>
      <c r="D49" s="7"/>
      <c r="E49" s="7"/>
    </row>
    <row r="50" spans="1:5" ht="12.75" customHeight="1" x14ac:dyDescent="0.2">
      <c r="A50" s="48">
        <v>3114</v>
      </c>
      <c r="B50" s="39" t="s">
        <v>98</v>
      </c>
      <c r="C50" s="47" t="s">
        <v>99</v>
      </c>
      <c r="D50" s="7"/>
      <c r="E50" s="7"/>
    </row>
    <row r="51" spans="1:5" ht="12.75" customHeight="1" x14ac:dyDescent="0.2">
      <c r="A51" s="48">
        <v>312</v>
      </c>
      <c r="B51" s="39" t="s">
        <v>100</v>
      </c>
      <c r="C51" s="47" t="s">
        <v>101</v>
      </c>
      <c r="D51" s="7"/>
      <c r="E51" s="7"/>
    </row>
    <row r="52" spans="1:5" ht="12.75" customHeight="1" x14ac:dyDescent="0.2">
      <c r="A52" s="48">
        <v>313</v>
      </c>
      <c r="B52" s="39" t="s">
        <v>102</v>
      </c>
      <c r="C52" s="47" t="s">
        <v>103</v>
      </c>
      <c r="D52" s="4">
        <f t="shared" ref="D52:E52" si="2">SUM(D53:D55)</f>
        <v>0</v>
      </c>
      <c r="E52" s="4">
        <f t="shared" si="2"/>
        <v>0</v>
      </c>
    </row>
    <row r="53" spans="1:5" ht="12.75" customHeight="1" x14ac:dyDescent="0.2">
      <c r="A53" s="48">
        <v>3131</v>
      </c>
      <c r="B53" s="39" t="s">
        <v>104</v>
      </c>
      <c r="C53" s="47" t="s">
        <v>105</v>
      </c>
      <c r="D53" s="7"/>
      <c r="E53" s="7"/>
    </row>
    <row r="54" spans="1:5" ht="12.75" customHeight="1" x14ac:dyDescent="0.2">
      <c r="A54" s="48">
        <v>3132</v>
      </c>
      <c r="B54" s="39" t="s">
        <v>106</v>
      </c>
      <c r="C54" s="47" t="s">
        <v>107</v>
      </c>
      <c r="D54" s="7"/>
      <c r="E54" s="7"/>
    </row>
    <row r="55" spans="1:5" ht="12.75" customHeight="1" x14ac:dyDescent="0.2">
      <c r="A55" s="48">
        <v>3133</v>
      </c>
      <c r="B55" s="50" t="s">
        <v>108</v>
      </c>
      <c r="C55" s="47" t="s">
        <v>109</v>
      </c>
      <c r="D55" s="7"/>
      <c r="E55" s="7"/>
    </row>
    <row r="56" spans="1:5" ht="12.75" customHeight="1" x14ac:dyDescent="0.2">
      <c r="A56" s="38">
        <v>32</v>
      </c>
      <c r="B56" s="39" t="s">
        <v>110</v>
      </c>
      <c r="C56" s="47" t="s">
        <v>111</v>
      </c>
      <c r="D56" s="4">
        <f>D57+D62+D70+D80+D81+D86</f>
        <v>0</v>
      </c>
      <c r="E56" s="4">
        <f>E57+E62+E70+E80+E81+E86</f>
        <v>0</v>
      </c>
    </row>
    <row r="57" spans="1:5" ht="12.75" customHeight="1" x14ac:dyDescent="0.2">
      <c r="A57" s="48">
        <v>321</v>
      </c>
      <c r="B57" s="50" t="s">
        <v>112</v>
      </c>
      <c r="C57" s="47" t="s">
        <v>113</v>
      </c>
      <c r="D57" s="4">
        <f t="shared" ref="D57:E57" si="3">SUM(D58:D61)</f>
        <v>0</v>
      </c>
      <c r="E57" s="4">
        <f t="shared" si="3"/>
        <v>0</v>
      </c>
    </row>
    <row r="58" spans="1:5" ht="12.75" customHeight="1" x14ac:dyDescent="0.2">
      <c r="A58" s="48">
        <v>3211</v>
      </c>
      <c r="B58" s="50" t="s">
        <v>114</v>
      </c>
      <c r="C58" s="47" t="s">
        <v>115</v>
      </c>
      <c r="D58" s="7"/>
      <c r="E58" s="7"/>
    </row>
    <row r="59" spans="1:5" ht="12.75" customHeight="1" x14ac:dyDescent="0.2">
      <c r="A59" s="48">
        <v>3212</v>
      </c>
      <c r="B59" s="50" t="s">
        <v>116</v>
      </c>
      <c r="C59" s="47" t="s">
        <v>117</v>
      </c>
      <c r="D59" s="7"/>
      <c r="E59" s="7"/>
    </row>
    <row r="60" spans="1:5" ht="12.75" customHeight="1" x14ac:dyDescent="0.2">
      <c r="A60" s="48">
        <v>3213</v>
      </c>
      <c r="B60" s="50" t="s">
        <v>118</v>
      </c>
      <c r="C60" s="47" t="s">
        <v>119</v>
      </c>
      <c r="D60" s="7"/>
      <c r="E60" s="7"/>
    </row>
    <row r="61" spans="1:5" ht="12.75" customHeight="1" x14ac:dyDescent="0.2">
      <c r="A61" s="48">
        <v>3214</v>
      </c>
      <c r="B61" s="50" t="s">
        <v>120</v>
      </c>
      <c r="C61" s="47" t="s">
        <v>121</v>
      </c>
      <c r="D61" s="7"/>
      <c r="E61" s="7"/>
    </row>
    <row r="62" spans="1:5" ht="12.75" customHeight="1" x14ac:dyDescent="0.2">
      <c r="A62" s="48">
        <v>322</v>
      </c>
      <c r="B62" s="50" t="s">
        <v>122</v>
      </c>
      <c r="C62" s="47" t="s">
        <v>123</v>
      </c>
      <c r="D62" s="4">
        <f t="shared" ref="D62:E62" si="4">SUM(D63:D69)</f>
        <v>0</v>
      </c>
      <c r="E62" s="4">
        <f t="shared" si="4"/>
        <v>0</v>
      </c>
    </row>
    <row r="63" spans="1:5" ht="12.75" customHeight="1" x14ac:dyDescent="0.2">
      <c r="A63" s="48">
        <v>3221</v>
      </c>
      <c r="B63" s="50" t="s">
        <v>124</v>
      </c>
      <c r="C63" s="47" t="s">
        <v>125</v>
      </c>
      <c r="D63" s="7"/>
      <c r="E63" s="7"/>
    </row>
    <row r="64" spans="1:5" ht="12.75" customHeight="1" x14ac:dyDescent="0.2">
      <c r="A64" s="48">
        <v>3222</v>
      </c>
      <c r="B64" s="50" t="s">
        <v>126</v>
      </c>
      <c r="C64" s="47" t="s">
        <v>127</v>
      </c>
      <c r="D64" s="7"/>
      <c r="E64" s="7"/>
    </row>
    <row r="65" spans="1:5" ht="12.75" customHeight="1" x14ac:dyDescent="0.2">
      <c r="A65" s="48">
        <v>3223</v>
      </c>
      <c r="B65" s="39" t="s">
        <v>128</v>
      </c>
      <c r="C65" s="47" t="s">
        <v>129</v>
      </c>
      <c r="D65" s="7"/>
      <c r="E65" s="7"/>
    </row>
    <row r="66" spans="1:5" ht="12.75" customHeight="1" x14ac:dyDescent="0.2">
      <c r="A66" s="48">
        <v>3224</v>
      </c>
      <c r="B66" s="39" t="s">
        <v>130</v>
      </c>
      <c r="C66" s="47" t="s">
        <v>131</v>
      </c>
      <c r="D66" s="7"/>
      <c r="E66" s="7"/>
    </row>
    <row r="67" spans="1:5" ht="12.75" customHeight="1" x14ac:dyDescent="0.2">
      <c r="A67" s="48">
        <v>3225</v>
      </c>
      <c r="B67" s="39" t="s">
        <v>132</v>
      </c>
      <c r="C67" s="47" t="s">
        <v>133</v>
      </c>
      <c r="D67" s="7"/>
      <c r="E67" s="7"/>
    </row>
    <row r="68" spans="1:5" ht="12.75" customHeight="1" x14ac:dyDescent="0.2">
      <c r="A68" s="48">
        <v>3226</v>
      </c>
      <c r="B68" s="39" t="s">
        <v>134</v>
      </c>
      <c r="C68" s="47" t="s">
        <v>135</v>
      </c>
      <c r="D68" s="7"/>
      <c r="E68" s="7"/>
    </row>
    <row r="69" spans="1:5" ht="12.75" customHeight="1" x14ac:dyDescent="0.2">
      <c r="A69" s="48">
        <v>3227</v>
      </c>
      <c r="B69" s="39" t="s">
        <v>136</v>
      </c>
      <c r="C69" s="47" t="s">
        <v>137</v>
      </c>
      <c r="D69" s="7"/>
      <c r="E69" s="7"/>
    </row>
    <row r="70" spans="1:5" ht="12.75" customHeight="1" x14ac:dyDescent="0.2">
      <c r="A70" s="48">
        <v>323</v>
      </c>
      <c r="B70" s="39" t="s">
        <v>138</v>
      </c>
      <c r="C70" s="47" t="s">
        <v>139</v>
      </c>
      <c r="D70" s="4">
        <f t="shared" ref="D70:E70" si="5">SUM(D71:D79)</f>
        <v>0</v>
      </c>
      <c r="E70" s="4">
        <f t="shared" si="5"/>
        <v>0</v>
      </c>
    </row>
    <row r="71" spans="1:5" ht="12.75" customHeight="1" x14ac:dyDescent="0.2">
      <c r="A71" s="48">
        <v>3231</v>
      </c>
      <c r="B71" s="39" t="s">
        <v>140</v>
      </c>
      <c r="C71" s="47" t="s">
        <v>141</v>
      </c>
      <c r="D71" s="7"/>
      <c r="E71" s="7"/>
    </row>
    <row r="72" spans="1:5" ht="12.75" customHeight="1" x14ac:dyDescent="0.2">
      <c r="A72" s="48">
        <v>3232</v>
      </c>
      <c r="B72" s="39" t="s">
        <v>142</v>
      </c>
      <c r="C72" s="47" t="s">
        <v>143</v>
      </c>
      <c r="D72" s="7"/>
      <c r="E72" s="7"/>
    </row>
    <row r="73" spans="1:5" ht="12.75" customHeight="1" x14ac:dyDescent="0.2">
      <c r="A73" s="48">
        <v>3233</v>
      </c>
      <c r="B73" s="39" t="s">
        <v>144</v>
      </c>
      <c r="C73" s="47" t="s">
        <v>145</v>
      </c>
      <c r="D73" s="7"/>
      <c r="E73" s="7"/>
    </row>
    <row r="74" spans="1:5" ht="12.75" customHeight="1" x14ac:dyDescent="0.2">
      <c r="A74" s="48">
        <v>3234</v>
      </c>
      <c r="B74" s="39" t="s">
        <v>146</v>
      </c>
      <c r="C74" s="47" t="s">
        <v>147</v>
      </c>
      <c r="D74" s="7"/>
      <c r="E74" s="7"/>
    </row>
    <row r="75" spans="1:5" ht="12.75" customHeight="1" x14ac:dyDescent="0.2">
      <c r="A75" s="48">
        <v>3235</v>
      </c>
      <c r="B75" s="50" t="s">
        <v>148</v>
      </c>
      <c r="C75" s="47" t="s">
        <v>149</v>
      </c>
      <c r="D75" s="7"/>
      <c r="E75" s="7"/>
    </row>
    <row r="76" spans="1:5" ht="12.75" customHeight="1" x14ac:dyDescent="0.2">
      <c r="A76" s="48">
        <v>3236</v>
      </c>
      <c r="B76" s="50" t="s">
        <v>150</v>
      </c>
      <c r="C76" s="47" t="s">
        <v>151</v>
      </c>
      <c r="D76" s="7"/>
      <c r="E76" s="7"/>
    </row>
    <row r="77" spans="1:5" ht="12.75" customHeight="1" x14ac:dyDescent="0.2">
      <c r="A77" s="48">
        <v>3237</v>
      </c>
      <c r="B77" s="50" t="s">
        <v>152</v>
      </c>
      <c r="C77" s="47" t="s">
        <v>153</v>
      </c>
      <c r="D77" s="7"/>
      <c r="E77" s="7"/>
    </row>
    <row r="78" spans="1:5" ht="12.75" customHeight="1" x14ac:dyDescent="0.2">
      <c r="A78" s="48">
        <v>3238</v>
      </c>
      <c r="B78" s="50" t="s">
        <v>154</v>
      </c>
      <c r="C78" s="47" t="s">
        <v>155</v>
      </c>
      <c r="D78" s="7"/>
      <c r="E78" s="7"/>
    </row>
    <row r="79" spans="1:5" ht="12.75" customHeight="1" x14ac:dyDescent="0.2">
      <c r="A79" s="48">
        <v>3239</v>
      </c>
      <c r="B79" s="50" t="s">
        <v>156</v>
      </c>
      <c r="C79" s="47" t="s">
        <v>157</v>
      </c>
      <c r="D79" s="7"/>
      <c r="E79" s="7"/>
    </row>
    <row r="80" spans="1:5" ht="12.75" customHeight="1" x14ac:dyDescent="0.2">
      <c r="A80" s="48">
        <v>324</v>
      </c>
      <c r="B80" s="50" t="s">
        <v>158</v>
      </c>
      <c r="C80" s="47" t="s">
        <v>159</v>
      </c>
      <c r="D80" s="7"/>
      <c r="E80" s="7"/>
    </row>
    <row r="81" spans="1:5" ht="22.8" x14ac:dyDescent="0.2">
      <c r="A81" s="38" t="s">
        <v>160</v>
      </c>
      <c r="B81" s="39" t="s">
        <v>161</v>
      </c>
      <c r="C81" s="40" t="s">
        <v>160</v>
      </c>
      <c r="D81" s="4">
        <f>SUM(D82:D85)</f>
        <v>0</v>
      </c>
      <c r="E81" s="4">
        <f>SUM(E82:E85)</f>
        <v>0</v>
      </c>
    </row>
    <row r="82" spans="1:5" ht="12" x14ac:dyDescent="0.2">
      <c r="A82" s="38" t="s">
        <v>162</v>
      </c>
      <c r="B82" s="39" t="s">
        <v>163</v>
      </c>
      <c r="C82" s="40" t="s">
        <v>162</v>
      </c>
      <c r="D82" s="5"/>
      <c r="E82" s="5"/>
    </row>
    <row r="83" spans="1:5" ht="12.75" customHeight="1" x14ac:dyDescent="0.2">
      <c r="A83" s="38" t="s">
        <v>164</v>
      </c>
      <c r="B83" s="39" t="s">
        <v>165</v>
      </c>
      <c r="C83" s="40" t="s">
        <v>164</v>
      </c>
      <c r="D83" s="5"/>
      <c r="E83" s="5"/>
    </row>
    <row r="84" spans="1:5" ht="12" x14ac:dyDescent="0.2">
      <c r="A84" s="38" t="s">
        <v>166</v>
      </c>
      <c r="B84" s="39" t="s">
        <v>167</v>
      </c>
      <c r="C84" s="40" t="s">
        <v>166</v>
      </c>
      <c r="D84" s="5"/>
      <c r="E84" s="5"/>
    </row>
    <row r="85" spans="1:5" ht="12" x14ac:dyDescent="0.2">
      <c r="A85" s="38" t="s">
        <v>168</v>
      </c>
      <c r="B85" s="39" t="s">
        <v>169</v>
      </c>
      <c r="C85" s="40" t="s">
        <v>168</v>
      </c>
      <c r="D85" s="5"/>
      <c r="E85" s="5"/>
    </row>
    <row r="86" spans="1:5" ht="12.75" customHeight="1" x14ac:dyDescent="0.2">
      <c r="A86" s="48">
        <v>329</v>
      </c>
      <c r="B86" s="50" t="s">
        <v>170</v>
      </c>
      <c r="C86" s="47" t="s">
        <v>171</v>
      </c>
      <c r="D86" s="4">
        <f t="shared" ref="D86:E86" si="6">SUM(D87:D93)</f>
        <v>0</v>
      </c>
      <c r="E86" s="4">
        <f t="shared" si="6"/>
        <v>0</v>
      </c>
    </row>
    <row r="87" spans="1:5" ht="12.75" customHeight="1" x14ac:dyDescent="0.2">
      <c r="A87" s="48">
        <v>3291</v>
      </c>
      <c r="B87" s="51" t="s">
        <v>172</v>
      </c>
      <c r="C87" s="47" t="s">
        <v>173</v>
      </c>
      <c r="D87" s="7"/>
      <c r="E87" s="7"/>
    </row>
    <row r="88" spans="1:5" ht="12.75" customHeight="1" x14ac:dyDescent="0.2">
      <c r="A88" s="48">
        <v>3292</v>
      </c>
      <c r="B88" s="50" t="s">
        <v>174</v>
      </c>
      <c r="C88" s="47" t="s">
        <v>175</v>
      </c>
      <c r="D88" s="7"/>
      <c r="E88" s="7"/>
    </row>
    <row r="89" spans="1:5" ht="12.75" customHeight="1" x14ac:dyDescent="0.2">
      <c r="A89" s="48">
        <v>3293</v>
      </c>
      <c r="B89" s="50" t="s">
        <v>176</v>
      </c>
      <c r="C89" s="47" t="s">
        <v>177</v>
      </c>
      <c r="D89" s="7"/>
      <c r="E89" s="7"/>
    </row>
    <row r="90" spans="1:5" ht="12.75" customHeight="1" x14ac:dyDescent="0.2">
      <c r="A90" s="48">
        <v>3294</v>
      </c>
      <c r="B90" s="50" t="s">
        <v>178</v>
      </c>
      <c r="C90" s="47" t="s">
        <v>179</v>
      </c>
      <c r="D90" s="7"/>
      <c r="E90" s="7"/>
    </row>
    <row r="91" spans="1:5" ht="12.75" customHeight="1" x14ac:dyDescent="0.2">
      <c r="A91" s="48">
        <v>3295</v>
      </c>
      <c r="B91" s="50" t="s">
        <v>180</v>
      </c>
      <c r="C91" s="47" t="s">
        <v>181</v>
      </c>
      <c r="D91" s="7"/>
      <c r="E91" s="7"/>
    </row>
    <row r="92" spans="1:5" ht="12.75" customHeight="1" x14ac:dyDescent="0.2">
      <c r="A92" s="48" t="s">
        <v>182</v>
      </c>
      <c r="B92" s="50" t="s">
        <v>183</v>
      </c>
      <c r="C92" s="47" t="s">
        <v>182</v>
      </c>
      <c r="D92" s="7"/>
      <c r="E92" s="7"/>
    </row>
    <row r="93" spans="1:5" ht="12.75" customHeight="1" x14ac:dyDescent="0.2">
      <c r="A93" s="48">
        <v>3299</v>
      </c>
      <c r="B93" s="50" t="s">
        <v>184</v>
      </c>
      <c r="C93" s="47" t="s">
        <v>185</v>
      </c>
      <c r="D93" s="7"/>
      <c r="E93" s="7"/>
    </row>
    <row r="94" spans="1:5" ht="12.75" customHeight="1" x14ac:dyDescent="0.2">
      <c r="A94" s="48">
        <v>34</v>
      </c>
      <c r="B94" s="51" t="s">
        <v>186</v>
      </c>
      <c r="C94" s="47" t="s">
        <v>187</v>
      </c>
      <c r="D94" s="4">
        <f t="shared" ref="D94:E94" si="7">D95+D100+D108</f>
        <v>0</v>
      </c>
      <c r="E94" s="4">
        <f t="shared" si="7"/>
        <v>0</v>
      </c>
    </row>
    <row r="95" spans="1:5" ht="12.75" customHeight="1" x14ac:dyDescent="0.2">
      <c r="A95" s="48">
        <v>341</v>
      </c>
      <c r="B95" s="50" t="s">
        <v>188</v>
      </c>
      <c r="C95" s="47" t="s">
        <v>189</v>
      </c>
      <c r="D95" s="4">
        <f t="shared" ref="D95:E95" si="8">SUM(D96:D99)</f>
        <v>0</v>
      </c>
      <c r="E95" s="4">
        <f t="shared" si="8"/>
        <v>0</v>
      </c>
    </row>
    <row r="96" spans="1:5" ht="12.75" customHeight="1" x14ac:dyDescent="0.2">
      <c r="A96" s="48">
        <v>3411</v>
      </c>
      <c r="B96" s="50" t="s">
        <v>190</v>
      </c>
      <c r="C96" s="47" t="s">
        <v>191</v>
      </c>
      <c r="D96" s="7"/>
      <c r="E96" s="7"/>
    </row>
    <row r="97" spans="1:5" ht="12.75" customHeight="1" x14ac:dyDescent="0.2">
      <c r="A97" s="48">
        <v>3412</v>
      </c>
      <c r="B97" s="50" t="s">
        <v>192</v>
      </c>
      <c r="C97" s="47" t="s">
        <v>193</v>
      </c>
      <c r="D97" s="7"/>
      <c r="E97" s="7"/>
    </row>
    <row r="98" spans="1:5" ht="12.75" customHeight="1" x14ac:dyDescent="0.2">
      <c r="A98" s="48">
        <v>3413</v>
      </c>
      <c r="B98" s="50" t="s">
        <v>194</v>
      </c>
      <c r="C98" s="47" t="s">
        <v>195</v>
      </c>
      <c r="D98" s="7"/>
      <c r="E98" s="7"/>
    </row>
    <row r="99" spans="1:5" ht="12.75" customHeight="1" x14ac:dyDescent="0.2">
      <c r="A99" s="48">
        <v>3419</v>
      </c>
      <c r="B99" s="50" t="s">
        <v>196</v>
      </c>
      <c r="C99" s="47" t="s">
        <v>197</v>
      </c>
      <c r="D99" s="7"/>
      <c r="E99" s="7"/>
    </row>
    <row r="100" spans="1:5" ht="12.75" customHeight="1" x14ac:dyDescent="0.2">
      <c r="A100" s="48">
        <v>342</v>
      </c>
      <c r="B100" s="50" t="s">
        <v>198</v>
      </c>
      <c r="C100" s="47" t="s">
        <v>199</v>
      </c>
      <c r="D100" s="4">
        <f t="shared" ref="D100:E100" si="9">SUM(D101:D107)</f>
        <v>0</v>
      </c>
      <c r="E100" s="4">
        <f t="shared" si="9"/>
        <v>0</v>
      </c>
    </row>
    <row r="101" spans="1:5" ht="22.8" x14ac:dyDescent="0.2">
      <c r="A101" s="48">
        <v>3421</v>
      </c>
      <c r="B101" s="50" t="s">
        <v>200</v>
      </c>
      <c r="C101" s="47" t="s">
        <v>201</v>
      </c>
      <c r="D101" s="7"/>
      <c r="E101" s="7"/>
    </row>
    <row r="102" spans="1:5" ht="22.8" x14ac:dyDescent="0.2">
      <c r="A102" s="48">
        <v>3422</v>
      </c>
      <c r="B102" s="51" t="s">
        <v>202</v>
      </c>
      <c r="C102" s="47" t="s">
        <v>203</v>
      </c>
      <c r="D102" s="7"/>
      <c r="E102" s="7"/>
    </row>
    <row r="103" spans="1:5" ht="22.8" x14ac:dyDescent="0.2">
      <c r="A103" s="48">
        <v>3423</v>
      </c>
      <c r="B103" s="51" t="s">
        <v>204</v>
      </c>
      <c r="C103" s="47" t="s">
        <v>205</v>
      </c>
      <c r="D103" s="7"/>
      <c r="E103" s="7"/>
    </row>
    <row r="104" spans="1:5" ht="12.75" customHeight="1" x14ac:dyDescent="0.2">
      <c r="A104" s="48">
        <v>3425</v>
      </c>
      <c r="B104" s="50" t="s">
        <v>206</v>
      </c>
      <c r="C104" s="47" t="s">
        <v>207</v>
      </c>
      <c r="D104" s="7"/>
      <c r="E104" s="7"/>
    </row>
    <row r="105" spans="1:5" ht="12" x14ac:dyDescent="0.2">
      <c r="A105" s="48">
        <v>3426</v>
      </c>
      <c r="B105" s="50" t="s">
        <v>208</v>
      </c>
      <c r="C105" s="47" t="s">
        <v>209</v>
      </c>
      <c r="D105" s="7"/>
      <c r="E105" s="7"/>
    </row>
    <row r="106" spans="1:5" ht="22.8" x14ac:dyDescent="0.2">
      <c r="A106" s="48">
        <v>3427</v>
      </c>
      <c r="B106" s="50" t="s">
        <v>210</v>
      </c>
      <c r="C106" s="47" t="s">
        <v>211</v>
      </c>
      <c r="D106" s="7"/>
      <c r="E106" s="7"/>
    </row>
    <row r="107" spans="1:5" ht="12.75" customHeight="1" x14ac:dyDescent="0.2">
      <c r="A107" s="48">
        <v>3428</v>
      </c>
      <c r="B107" s="50" t="s">
        <v>212</v>
      </c>
      <c r="C107" s="47" t="s">
        <v>213</v>
      </c>
      <c r="D107" s="7"/>
      <c r="E107" s="7"/>
    </row>
    <row r="108" spans="1:5" ht="12.75" customHeight="1" x14ac:dyDescent="0.2">
      <c r="A108" s="48">
        <v>343</v>
      </c>
      <c r="B108" s="39" t="s">
        <v>214</v>
      </c>
      <c r="C108" s="47" t="s">
        <v>215</v>
      </c>
      <c r="D108" s="4">
        <f t="shared" ref="D108:E108" si="10">SUM(D109:D112)</f>
        <v>0</v>
      </c>
      <c r="E108" s="4">
        <f t="shared" si="10"/>
        <v>0</v>
      </c>
    </row>
    <row r="109" spans="1:5" ht="12.75" customHeight="1" x14ac:dyDescent="0.2">
      <c r="A109" s="48">
        <v>3431</v>
      </c>
      <c r="B109" s="49" t="s">
        <v>216</v>
      </c>
      <c r="C109" s="47" t="s">
        <v>217</v>
      </c>
      <c r="D109" s="7"/>
      <c r="E109" s="7"/>
    </row>
    <row r="110" spans="1:5" ht="12.75" customHeight="1" x14ac:dyDescent="0.2">
      <c r="A110" s="48">
        <v>3432</v>
      </c>
      <c r="B110" s="39" t="s">
        <v>218</v>
      </c>
      <c r="C110" s="47" t="s">
        <v>219</v>
      </c>
      <c r="D110" s="7"/>
      <c r="E110" s="7"/>
    </row>
    <row r="111" spans="1:5" ht="12.75" customHeight="1" x14ac:dyDescent="0.2">
      <c r="A111" s="48">
        <v>3433</v>
      </c>
      <c r="B111" s="39" t="s">
        <v>220</v>
      </c>
      <c r="C111" s="47" t="s">
        <v>221</v>
      </c>
      <c r="D111" s="7"/>
      <c r="E111" s="7"/>
    </row>
    <row r="112" spans="1:5" ht="12.75" customHeight="1" x14ac:dyDescent="0.2">
      <c r="A112" s="48">
        <v>3434</v>
      </c>
      <c r="B112" s="39" t="s">
        <v>222</v>
      </c>
      <c r="C112" s="47" t="s">
        <v>223</v>
      </c>
      <c r="D112" s="7"/>
      <c r="E112" s="7"/>
    </row>
    <row r="113" spans="1:5" ht="12.75" customHeight="1" x14ac:dyDescent="0.2">
      <c r="A113" s="48">
        <v>35</v>
      </c>
      <c r="B113" s="39" t="s">
        <v>224</v>
      </c>
      <c r="C113" s="47" t="s">
        <v>225</v>
      </c>
      <c r="D113" s="4">
        <f t="shared" ref="D113:E113" si="11">D114+D117+D121</f>
        <v>0</v>
      </c>
      <c r="E113" s="4">
        <f t="shared" si="11"/>
        <v>0</v>
      </c>
    </row>
    <row r="114" spans="1:5" ht="22.8" x14ac:dyDescent="0.2">
      <c r="A114" s="48">
        <v>351</v>
      </c>
      <c r="B114" s="39" t="s">
        <v>226</v>
      </c>
      <c r="C114" s="47" t="s">
        <v>227</v>
      </c>
      <c r="D114" s="4">
        <f t="shared" ref="D114:E114" si="12">SUM(D115:D116)</f>
        <v>0</v>
      </c>
      <c r="E114" s="4">
        <f t="shared" si="12"/>
        <v>0</v>
      </c>
    </row>
    <row r="115" spans="1:5" ht="12" x14ac:dyDescent="0.2">
      <c r="A115" s="48">
        <v>3511</v>
      </c>
      <c r="B115" s="39" t="s">
        <v>228</v>
      </c>
      <c r="C115" s="47" t="s">
        <v>229</v>
      </c>
      <c r="D115" s="7"/>
      <c r="E115" s="7"/>
    </row>
    <row r="116" spans="1:5" ht="12.75" customHeight="1" x14ac:dyDescent="0.2">
      <c r="A116" s="48">
        <v>3512</v>
      </c>
      <c r="B116" s="39" t="s">
        <v>230</v>
      </c>
      <c r="C116" s="47" t="s">
        <v>231</v>
      </c>
      <c r="D116" s="7"/>
      <c r="E116" s="7"/>
    </row>
    <row r="117" spans="1:5" ht="34.200000000000003" x14ac:dyDescent="0.2">
      <c r="A117" s="48">
        <v>352</v>
      </c>
      <c r="B117" s="39" t="s">
        <v>232</v>
      </c>
      <c r="C117" s="47" t="s">
        <v>233</v>
      </c>
      <c r="D117" s="4">
        <f t="shared" ref="D117:E117" si="13">SUM(D118:D120)</f>
        <v>0</v>
      </c>
      <c r="E117" s="4">
        <f t="shared" si="13"/>
        <v>0</v>
      </c>
    </row>
    <row r="118" spans="1:5" ht="12" x14ac:dyDescent="0.2">
      <c r="A118" s="48">
        <v>3521</v>
      </c>
      <c r="B118" s="39" t="s">
        <v>234</v>
      </c>
      <c r="C118" s="47" t="s">
        <v>235</v>
      </c>
      <c r="D118" s="7"/>
      <c r="E118" s="7"/>
    </row>
    <row r="119" spans="1:5" ht="12.75" customHeight="1" x14ac:dyDescent="0.2">
      <c r="A119" s="48">
        <v>3522</v>
      </c>
      <c r="B119" s="39" t="s">
        <v>236</v>
      </c>
      <c r="C119" s="47" t="s">
        <v>237</v>
      </c>
      <c r="D119" s="7"/>
      <c r="E119" s="7"/>
    </row>
    <row r="120" spans="1:5" ht="12.75" customHeight="1" x14ac:dyDescent="0.2">
      <c r="A120" s="48">
        <v>3523</v>
      </c>
      <c r="B120" s="50" t="s">
        <v>238</v>
      </c>
      <c r="C120" s="47" t="s">
        <v>239</v>
      </c>
      <c r="D120" s="7"/>
      <c r="E120" s="7"/>
    </row>
    <row r="121" spans="1:5" ht="22.8" x14ac:dyDescent="0.2">
      <c r="A121" s="48" t="s">
        <v>240</v>
      </c>
      <c r="B121" s="50" t="s">
        <v>241</v>
      </c>
      <c r="C121" s="47" t="s">
        <v>240</v>
      </c>
      <c r="D121" s="7"/>
      <c r="E121" s="7"/>
    </row>
    <row r="122" spans="1:5" ht="22.8" x14ac:dyDescent="0.2">
      <c r="A122" s="48">
        <v>36</v>
      </c>
      <c r="B122" s="39" t="s">
        <v>242</v>
      </c>
      <c r="C122" s="47" t="s">
        <v>243</v>
      </c>
      <c r="D122" s="4">
        <f>D123+D126+D129+D134+D138+D142+D146+D149</f>
        <v>0</v>
      </c>
      <c r="E122" s="4">
        <f>E123+E126+E129+E134+E138+E142+E146+E149</f>
        <v>0</v>
      </c>
    </row>
    <row r="123" spans="1:5" ht="12.75" customHeight="1" x14ac:dyDescent="0.2">
      <c r="A123" s="48">
        <v>361</v>
      </c>
      <c r="B123" s="50" t="s">
        <v>244</v>
      </c>
      <c r="C123" s="47" t="s">
        <v>245</v>
      </c>
      <c r="D123" s="4">
        <f t="shared" ref="D123:E123" si="14">SUM(D124:D125)</f>
        <v>0</v>
      </c>
      <c r="E123" s="4">
        <f t="shared" si="14"/>
        <v>0</v>
      </c>
    </row>
    <row r="124" spans="1:5" ht="12.75" customHeight="1" x14ac:dyDescent="0.2">
      <c r="A124" s="48">
        <v>3611</v>
      </c>
      <c r="B124" s="50" t="s">
        <v>246</v>
      </c>
      <c r="C124" s="47" t="s">
        <v>247</v>
      </c>
      <c r="D124" s="7"/>
      <c r="E124" s="7"/>
    </row>
    <row r="125" spans="1:5" ht="12.75" customHeight="1" x14ac:dyDescent="0.2">
      <c r="A125" s="48">
        <v>3612</v>
      </c>
      <c r="B125" s="50" t="s">
        <v>248</v>
      </c>
      <c r="C125" s="47" t="s">
        <v>249</v>
      </c>
      <c r="D125" s="7"/>
      <c r="E125" s="7"/>
    </row>
    <row r="126" spans="1:5" ht="22.8" x14ac:dyDescent="0.2">
      <c r="A126" s="48">
        <v>362</v>
      </c>
      <c r="B126" s="50" t="s">
        <v>250</v>
      </c>
      <c r="C126" s="47" t="s">
        <v>251</v>
      </c>
      <c r="D126" s="4">
        <f t="shared" ref="D126:E126" si="15">SUM(D127:D128)</f>
        <v>0</v>
      </c>
      <c r="E126" s="4">
        <f t="shared" si="15"/>
        <v>0</v>
      </c>
    </row>
    <row r="127" spans="1:5" ht="12" x14ac:dyDescent="0.2">
      <c r="A127" s="48">
        <v>3621</v>
      </c>
      <c r="B127" s="39" t="s">
        <v>252</v>
      </c>
      <c r="C127" s="47" t="s">
        <v>253</v>
      </c>
      <c r="D127" s="7"/>
      <c r="E127" s="7"/>
    </row>
    <row r="128" spans="1:5" ht="12" x14ac:dyDescent="0.2">
      <c r="A128" s="48">
        <v>3622</v>
      </c>
      <c r="B128" s="39" t="s">
        <v>254</v>
      </c>
      <c r="C128" s="47" t="s">
        <v>255</v>
      </c>
      <c r="D128" s="7"/>
      <c r="E128" s="7"/>
    </row>
    <row r="129" spans="1:5" ht="12" x14ac:dyDescent="0.2">
      <c r="A129" s="48">
        <v>363</v>
      </c>
      <c r="B129" s="39" t="s">
        <v>256</v>
      </c>
      <c r="C129" s="47" t="s">
        <v>257</v>
      </c>
      <c r="D129" s="4">
        <f t="shared" ref="D129:E129" si="16">SUM(D130:D133)</f>
        <v>0</v>
      </c>
      <c r="E129" s="4">
        <f t="shared" si="16"/>
        <v>0</v>
      </c>
    </row>
    <row r="130" spans="1:5" ht="12" x14ac:dyDescent="0.2">
      <c r="A130" s="48">
        <v>3631</v>
      </c>
      <c r="B130" s="39" t="s">
        <v>258</v>
      </c>
      <c r="C130" s="47" t="s">
        <v>259</v>
      </c>
      <c r="D130" s="7"/>
      <c r="E130" s="7"/>
    </row>
    <row r="131" spans="1:5" ht="12" x14ac:dyDescent="0.2">
      <c r="A131" s="48">
        <v>3632</v>
      </c>
      <c r="B131" s="39" t="s">
        <v>260</v>
      </c>
      <c r="C131" s="47" t="s">
        <v>261</v>
      </c>
      <c r="D131" s="7"/>
      <c r="E131" s="7"/>
    </row>
    <row r="132" spans="1:5" ht="22.8" x14ac:dyDescent="0.2">
      <c r="A132" s="48" t="s">
        <v>262</v>
      </c>
      <c r="B132" s="39" t="s">
        <v>263</v>
      </c>
      <c r="C132" s="47" t="s">
        <v>262</v>
      </c>
      <c r="D132" s="7"/>
      <c r="E132" s="7"/>
    </row>
    <row r="133" spans="1:5" ht="22.8" x14ac:dyDescent="0.2">
      <c r="A133" s="48" t="s">
        <v>264</v>
      </c>
      <c r="B133" s="39" t="s">
        <v>265</v>
      </c>
      <c r="C133" s="47" t="s">
        <v>264</v>
      </c>
      <c r="D133" s="7"/>
      <c r="E133" s="7"/>
    </row>
    <row r="134" spans="1:5" ht="22.8" x14ac:dyDescent="0.2">
      <c r="A134" s="38" t="s">
        <v>266</v>
      </c>
      <c r="B134" s="39" t="s">
        <v>267</v>
      </c>
      <c r="C134" s="40" t="s">
        <v>266</v>
      </c>
      <c r="D134" s="4">
        <f>SUM(D135:D137)</f>
        <v>0</v>
      </c>
      <c r="E134" s="4">
        <f>SUM(E135:E137)</f>
        <v>0</v>
      </c>
    </row>
    <row r="135" spans="1:5" ht="12" x14ac:dyDescent="0.2">
      <c r="A135" s="38" t="s">
        <v>268</v>
      </c>
      <c r="B135" s="39" t="s">
        <v>269</v>
      </c>
      <c r="C135" s="40" t="s">
        <v>268</v>
      </c>
      <c r="D135" s="5"/>
      <c r="E135" s="5"/>
    </row>
    <row r="136" spans="1:5" ht="12" x14ac:dyDescent="0.2">
      <c r="A136" s="38" t="s">
        <v>270</v>
      </c>
      <c r="B136" s="39" t="s">
        <v>271</v>
      </c>
      <c r="C136" s="40" t="s">
        <v>270</v>
      </c>
      <c r="D136" s="5"/>
      <c r="E136" s="5"/>
    </row>
    <row r="137" spans="1:5" ht="12" x14ac:dyDescent="0.2">
      <c r="A137" s="38" t="s">
        <v>272</v>
      </c>
      <c r="B137" s="39" t="s">
        <v>273</v>
      </c>
      <c r="C137" s="40" t="s">
        <v>272</v>
      </c>
      <c r="D137" s="5"/>
      <c r="E137" s="5"/>
    </row>
    <row r="138" spans="1:5" ht="12" x14ac:dyDescent="0.2">
      <c r="A138" s="48" t="s">
        <v>274</v>
      </c>
      <c r="B138" s="39" t="s">
        <v>275</v>
      </c>
      <c r="C138" s="47" t="s">
        <v>274</v>
      </c>
      <c r="D138" s="4">
        <f t="shared" ref="D138:E138" si="17">SUM(D139:D141)</f>
        <v>0</v>
      </c>
      <c r="E138" s="4">
        <f t="shared" si="17"/>
        <v>0</v>
      </c>
    </row>
    <row r="139" spans="1:5" ht="12.75" customHeight="1" x14ac:dyDescent="0.2">
      <c r="A139" s="48" t="s">
        <v>276</v>
      </c>
      <c r="B139" s="50" t="s">
        <v>277</v>
      </c>
      <c r="C139" s="47" t="s">
        <v>276</v>
      </c>
      <c r="D139" s="7"/>
      <c r="E139" s="7"/>
    </row>
    <row r="140" spans="1:5" ht="12.75" customHeight="1" x14ac:dyDescent="0.2">
      <c r="A140" s="48" t="s">
        <v>278</v>
      </c>
      <c r="B140" s="50" t="s">
        <v>279</v>
      </c>
      <c r="C140" s="47" t="s">
        <v>278</v>
      </c>
      <c r="D140" s="7"/>
      <c r="E140" s="7"/>
    </row>
    <row r="141" spans="1:5" ht="12.75" customHeight="1" x14ac:dyDescent="0.2">
      <c r="A141" s="48" t="s">
        <v>280</v>
      </c>
      <c r="B141" s="50" t="s">
        <v>281</v>
      </c>
      <c r="C141" s="47" t="s">
        <v>280</v>
      </c>
      <c r="D141" s="7"/>
      <c r="E141" s="7"/>
    </row>
    <row r="142" spans="1:5" ht="22.8" x14ac:dyDescent="0.2">
      <c r="A142" s="48" t="s">
        <v>282</v>
      </c>
      <c r="B142" s="50" t="s">
        <v>283</v>
      </c>
      <c r="C142" s="47" t="s">
        <v>282</v>
      </c>
      <c r="D142" s="4">
        <f t="shared" ref="D142:E142" si="18">SUM(D143:D145)</f>
        <v>0</v>
      </c>
      <c r="E142" s="4">
        <f t="shared" si="18"/>
        <v>0</v>
      </c>
    </row>
    <row r="143" spans="1:5" ht="22.8" x14ac:dyDescent="0.2">
      <c r="A143" s="48">
        <v>3672</v>
      </c>
      <c r="B143" s="50" t="s">
        <v>284</v>
      </c>
      <c r="C143" s="47" t="s">
        <v>285</v>
      </c>
      <c r="D143" s="7"/>
      <c r="E143" s="7"/>
    </row>
    <row r="144" spans="1:5" ht="22.8" x14ac:dyDescent="0.2">
      <c r="A144" s="48">
        <v>3673</v>
      </c>
      <c r="B144" s="50" t="s">
        <v>286</v>
      </c>
      <c r="C144" s="47" t="s">
        <v>287</v>
      </c>
      <c r="D144" s="7"/>
      <c r="E144" s="7"/>
    </row>
    <row r="145" spans="1:5" ht="22.8" x14ac:dyDescent="0.2">
      <c r="A145" s="48">
        <v>3674</v>
      </c>
      <c r="B145" s="50" t="s">
        <v>288</v>
      </c>
      <c r="C145" s="47" t="s">
        <v>289</v>
      </c>
      <c r="D145" s="7"/>
      <c r="E145" s="7"/>
    </row>
    <row r="146" spans="1:5" ht="12.75" customHeight="1" x14ac:dyDescent="0.2">
      <c r="A146" s="48" t="s">
        <v>290</v>
      </c>
      <c r="B146" s="50" t="s">
        <v>291</v>
      </c>
      <c r="C146" s="47" t="s">
        <v>290</v>
      </c>
      <c r="D146" s="4">
        <f>SUM(D147:D148)</f>
        <v>0</v>
      </c>
      <c r="E146" s="4">
        <f>SUM(E147:E148)</f>
        <v>0</v>
      </c>
    </row>
    <row r="147" spans="1:5" ht="12.75" customHeight="1" x14ac:dyDescent="0.2">
      <c r="A147" s="48" t="s">
        <v>292</v>
      </c>
      <c r="B147" s="50" t="s">
        <v>293</v>
      </c>
      <c r="C147" s="47" t="s">
        <v>292</v>
      </c>
      <c r="D147" s="7"/>
      <c r="E147" s="7"/>
    </row>
    <row r="148" spans="1:5" ht="12" x14ac:dyDescent="0.2">
      <c r="A148" s="48" t="s">
        <v>294</v>
      </c>
      <c r="B148" s="50" t="s">
        <v>295</v>
      </c>
      <c r="C148" s="47" t="s">
        <v>294</v>
      </c>
      <c r="D148" s="7"/>
      <c r="E148" s="7"/>
    </row>
    <row r="149" spans="1:5" ht="12" x14ac:dyDescent="0.2">
      <c r="A149" s="48" t="s">
        <v>296</v>
      </c>
      <c r="B149" s="50" t="s">
        <v>297</v>
      </c>
      <c r="C149" s="47" t="s">
        <v>296</v>
      </c>
      <c r="D149" s="4">
        <f t="shared" ref="D149:E149" si="19">SUM(D150:D153)</f>
        <v>0</v>
      </c>
      <c r="E149" s="4">
        <f t="shared" si="19"/>
        <v>0</v>
      </c>
    </row>
    <row r="150" spans="1:5" ht="12.75" customHeight="1" x14ac:dyDescent="0.2">
      <c r="A150" s="48" t="s">
        <v>298</v>
      </c>
      <c r="B150" s="50" t="s">
        <v>62</v>
      </c>
      <c r="C150" s="47" t="s">
        <v>298</v>
      </c>
      <c r="D150" s="7"/>
      <c r="E150" s="7"/>
    </row>
    <row r="151" spans="1:5" ht="12.75" customHeight="1" x14ac:dyDescent="0.2">
      <c r="A151" s="48" t="s">
        <v>299</v>
      </c>
      <c r="B151" s="50" t="s">
        <v>64</v>
      </c>
      <c r="C151" s="47" t="s">
        <v>299</v>
      </c>
      <c r="D151" s="7"/>
      <c r="E151" s="7"/>
    </row>
    <row r="152" spans="1:5" ht="22.8" x14ac:dyDescent="0.2">
      <c r="A152" s="48" t="s">
        <v>300</v>
      </c>
      <c r="B152" s="50" t="s">
        <v>66</v>
      </c>
      <c r="C152" s="47" t="s">
        <v>300</v>
      </c>
      <c r="D152" s="7"/>
      <c r="E152" s="7"/>
    </row>
    <row r="153" spans="1:5" ht="22.8" x14ac:dyDescent="0.2">
      <c r="A153" s="48" t="s">
        <v>301</v>
      </c>
      <c r="B153" s="50" t="s">
        <v>68</v>
      </c>
      <c r="C153" s="47" t="s">
        <v>301</v>
      </c>
      <c r="D153" s="7"/>
      <c r="E153" s="7"/>
    </row>
    <row r="154" spans="1:5" ht="22.8" x14ac:dyDescent="0.2">
      <c r="A154" s="48">
        <v>37</v>
      </c>
      <c r="B154" s="50" t="s">
        <v>302</v>
      </c>
      <c r="C154" s="47" t="s">
        <v>303</v>
      </c>
      <c r="D154" s="4">
        <f t="shared" ref="D154:E154" si="20">D155+D161</f>
        <v>0</v>
      </c>
      <c r="E154" s="4">
        <f t="shared" si="20"/>
        <v>0</v>
      </c>
    </row>
    <row r="155" spans="1:5" ht="12" x14ac:dyDescent="0.2">
      <c r="A155" s="48">
        <v>371</v>
      </c>
      <c r="B155" s="50" t="s">
        <v>304</v>
      </c>
      <c r="C155" s="47" t="s">
        <v>305</v>
      </c>
      <c r="D155" s="4">
        <f t="shared" ref="D155:E155" si="21">SUM(D156:D160)</f>
        <v>0</v>
      </c>
      <c r="E155" s="4">
        <f t="shared" si="21"/>
        <v>0</v>
      </c>
    </row>
    <row r="156" spans="1:5" ht="22.8" x14ac:dyDescent="0.2">
      <c r="A156" s="48">
        <v>3711</v>
      </c>
      <c r="B156" s="50" t="s">
        <v>306</v>
      </c>
      <c r="C156" s="47" t="s">
        <v>307</v>
      </c>
      <c r="D156" s="7"/>
      <c r="E156" s="7"/>
    </row>
    <row r="157" spans="1:5" ht="22.8" x14ac:dyDescent="0.2">
      <c r="A157" s="48">
        <v>3712</v>
      </c>
      <c r="B157" s="50" t="s">
        <v>308</v>
      </c>
      <c r="C157" s="47" t="s">
        <v>309</v>
      </c>
      <c r="D157" s="7"/>
      <c r="E157" s="7"/>
    </row>
    <row r="158" spans="1:5" ht="12" x14ac:dyDescent="0.2">
      <c r="A158" s="48" t="s">
        <v>310</v>
      </c>
      <c r="B158" s="50" t="s">
        <v>311</v>
      </c>
      <c r="C158" s="47" t="s">
        <v>310</v>
      </c>
      <c r="D158" s="7"/>
      <c r="E158" s="7"/>
    </row>
    <row r="159" spans="1:5" ht="12" x14ac:dyDescent="0.2">
      <c r="A159" s="48" t="s">
        <v>312</v>
      </c>
      <c r="B159" s="50" t="s">
        <v>313</v>
      </c>
      <c r="C159" s="47" t="s">
        <v>312</v>
      </c>
      <c r="D159" s="7"/>
      <c r="E159" s="7"/>
    </row>
    <row r="160" spans="1:5" ht="12" x14ac:dyDescent="0.2">
      <c r="A160" s="48" t="s">
        <v>314</v>
      </c>
      <c r="B160" s="39" t="s">
        <v>315</v>
      </c>
      <c r="C160" s="47" t="s">
        <v>314</v>
      </c>
      <c r="D160" s="7"/>
      <c r="E160" s="7"/>
    </row>
    <row r="161" spans="1:5" ht="12" x14ac:dyDescent="0.2">
      <c r="A161" s="48">
        <v>372</v>
      </c>
      <c r="B161" s="49" t="s">
        <v>316</v>
      </c>
      <c r="C161" s="47" t="s">
        <v>317</v>
      </c>
      <c r="D161" s="4">
        <f t="shared" ref="D161:E161" si="22">SUM(D162:D164)</f>
        <v>0</v>
      </c>
      <c r="E161" s="4">
        <f t="shared" si="22"/>
        <v>0</v>
      </c>
    </row>
    <row r="162" spans="1:5" ht="12.75" customHeight="1" x14ac:dyDescent="0.2">
      <c r="A162" s="48">
        <v>3721</v>
      </c>
      <c r="B162" s="39" t="s">
        <v>318</v>
      </c>
      <c r="C162" s="47" t="s">
        <v>319</v>
      </c>
      <c r="D162" s="7"/>
      <c r="E162" s="7"/>
    </row>
    <row r="163" spans="1:5" ht="12.75" customHeight="1" x14ac:dyDescent="0.2">
      <c r="A163" s="48">
        <v>3722</v>
      </c>
      <c r="B163" s="39" t="s">
        <v>320</v>
      </c>
      <c r="C163" s="47" t="s">
        <v>321</v>
      </c>
      <c r="D163" s="7"/>
      <c r="E163" s="7"/>
    </row>
    <row r="164" spans="1:5" ht="12.75" customHeight="1" x14ac:dyDescent="0.2">
      <c r="A164" s="48" t="s">
        <v>322</v>
      </c>
      <c r="B164" s="39" t="s">
        <v>323</v>
      </c>
      <c r="C164" s="47" t="s">
        <v>322</v>
      </c>
      <c r="D164" s="7"/>
      <c r="E164" s="7"/>
    </row>
    <row r="165" spans="1:5" ht="22.8" x14ac:dyDescent="0.2">
      <c r="A165" s="48">
        <v>38</v>
      </c>
      <c r="B165" s="39" t="s">
        <v>324</v>
      </c>
      <c r="C165" s="47" t="s">
        <v>325</v>
      </c>
      <c r="D165" s="4">
        <f t="shared" ref="D165:E165" si="23">D166+D170+D175+D181</f>
        <v>0</v>
      </c>
      <c r="E165" s="4">
        <f t="shared" si="23"/>
        <v>0</v>
      </c>
    </row>
    <row r="166" spans="1:5" ht="12.75" customHeight="1" x14ac:dyDescent="0.2">
      <c r="A166" s="48">
        <v>381</v>
      </c>
      <c r="B166" s="50" t="s">
        <v>326</v>
      </c>
      <c r="C166" s="47" t="s">
        <v>327</v>
      </c>
      <c r="D166" s="4">
        <f t="shared" ref="D166:E166" si="24">SUM(D167:D169)</f>
        <v>0</v>
      </c>
      <c r="E166" s="4">
        <f t="shared" si="24"/>
        <v>0</v>
      </c>
    </row>
    <row r="167" spans="1:5" ht="12.75" customHeight="1" x14ac:dyDescent="0.2">
      <c r="A167" s="48">
        <v>3811</v>
      </c>
      <c r="B167" s="50" t="s">
        <v>328</v>
      </c>
      <c r="C167" s="47" t="s">
        <v>329</v>
      </c>
      <c r="D167" s="7"/>
      <c r="E167" s="7"/>
    </row>
    <row r="168" spans="1:5" ht="12.75" customHeight="1" x14ac:dyDescent="0.2">
      <c r="A168" s="48">
        <v>3812</v>
      </c>
      <c r="B168" s="50" t="s">
        <v>330</v>
      </c>
      <c r="C168" s="47" t="s">
        <v>331</v>
      </c>
      <c r="D168" s="7"/>
      <c r="E168" s="7"/>
    </row>
    <row r="169" spans="1:5" ht="12.75" customHeight="1" x14ac:dyDescent="0.2">
      <c r="A169" s="48" t="s">
        <v>332</v>
      </c>
      <c r="B169" s="50" t="s">
        <v>333</v>
      </c>
      <c r="C169" s="47" t="s">
        <v>332</v>
      </c>
      <c r="D169" s="7"/>
      <c r="E169" s="7"/>
    </row>
    <row r="170" spans="1:5" ht="12.75" customHeight="1" x14ac:dyDescent="0.2">
      <c r="A170" s="48">
        <v>382</v>
      </c>
      <c r="B170" s="39" t="s">
        <v>334</v>
      </c>
      <c r="C170" s="47" t="s">
        <v>335</v>
      </c>
      <c r="D170" s="4">
        <f t="shared" ref="D170:E170" si="25">SUM(D171:D174)</f>
        <v>0</v>
      </c>
      <c r="E170" s="4">
        <f t="shared" si="25"/>
        <v>0</v>
      </c>
    </row>
    <row r="171" spans="1:5" ht="12.75" customHeight="1" x14ac:dyDescent="0.2">
      <c r="A171" s="48">
        <v>3821</v>
      </c>
      <c r="B171" s="50" t="s">
        <v>336</v>
      </c>
      <c r="C171" s="47" t="s">
        <v>337</v>
      </c>
      <c r="D171" s="7"/>
      <c r="E171" s="7"/>
    </row>
    <row r="172" spans="1:5" ht="12.75" customHeight="1" x14ac:dyDescent="0.2">
      <c r="A172" s="48">
        <v>3822</v>
      </c>
      <c r="B172" s="50" t="s">
        <v>338</v>
      </c>
      <c r="C172" s="47" t="s">
        <v>339</v>
      </c>
      <c r="D172" s="7"/>
      <c r="E172" s="7"/>
    </row>
    <row r="173" spans="1:5" ht="12.75" customHeight="1" x14ac:dyDescent="0.2">
      <c r="A173" s="48" t="s">
        <v>340</v>
      </c>
      <c r="B173" s="50" t="s">
        <v>341</v>
      </c>
      <c r="C173" s="47" t="s">
        <v>340</v>
      </c>
      <c r="D173" s="7"/>
      <c r="E173" s="7"/>
    </row>
    <row r="174" spans="1:5" ht="22.8" x14ac:dyDescent="0.2">
      <c r="A174" s="48" t="s">
        <v>342</v>
      </c>
      <c r="B174" s="50" t="s">
        <v>343</v>
      </c>
      <c r="C174" s="47" t="s">
        <v>342</v>
      </c>
      <c r="D174" s="7"/>
      <c r="E174" s="7"/>
    </row>
    <row r="175" spans="1:5" ht="12.75" customHeight="1" x14ac:dyDescent="0.2">
      <c r="A175" s="48">
        <v>383</v>
      </c>
      <c r="B175" s="50" t="s">
        <v>344</v>
      </c>
      <c r="C175" s="47" t="s">
        <v>345</v>
      </c>
      <c r="D175" s="4">
        <f t="shared" ref="D175:E175" si="26">SUM(D176:D180)</f>
        <v>0</v>
      </c>
      <c r="E175" s="4">
        <f t="shared" si="26"/>
        <v>0</v>
      </c>
    </row>
    <row r="176" spans="1:5" ht="12.75" customHeight="1" x14ac:dyDescent="0.2">
      <c r="A176" s="48">
        <v>3831</v>
      </c>
      <c r="B176" s="50" t="s">
        <v>346</v>
      </c>
      <c r="C176" s="47" t="s">
        <v>347</v>
      </c>
      <c r="D176" s="7"/>
      <c r="E176" s="7"/>
    </row>
    <row r="177" spans="1:5" ht="12.75" customHeight="1" x14ac:dyDescent="0.2">
      <c r="A177" s="48">
        <v>3832</v>
      </c>
      <c r="B177" s="50" t="s">
        <v>348</v>
      </c>
      <c r="C177" s="47" t="s">
        <v>349</v>
      </c>
      <c r="D177" s="7"/>
      <c r="E177" s="7"/>
    </row>
    <row r="178" spans="1:5" ht="12.75" customHeight="1" x14ac:dyDescent="0.2">
      <c r="A178" s="48">
        <v>3833</v>
      </c>
      <c r="B178" s="50" t="s">
        <v>350</v>
      </c>
      <c r="C178" s="47" t="s">
        <v>351</v>
      </c>
      <c r="D178" s="7"/>
      <c r="E178" s="7"/>
    </row>
    <row r="179" spans="1:5" ht="12.75" customHeight="1" x14ac:dyDescent="0.2">
      <c r="A179" s="48">
        <v>3834</v>
      </c>
      <c r="B179" s="50" t="s">
        <v>352</v>
      </c>
      <c r="C179" s="47" t="s">
        <v>353</v>
      </c>
      <c r="D179" s="7"/>
      <c r="E179" s="7"/>
    </row>
    <row r="180" spans="1:5" ht="12.75" customHeight="1" x14ac:dyDescent="0.2">
      <c r="A180" s="48" t="s">
        <v>354</v>
      </c>
      <c r="B180" s="50" t="s">
        <v>355</v>
      </c>
      <c r="C180" s="47" t="s">
        <v>354</v>
      </c>
      <c r="D180" s="7"/>
      <c r="E180" s="7"/>
    </row>
    <row r="181" spans="1:5" ht="12.75" customHeight="1" x14ac:dyDescent="0.2">
      <c r="A181" s="48">
        <v>386</v>
      </c>
      <c r="B181" s="39" t="s">
        <v>356</v>
      </c>
      <c r="C181" s="47" t="s">
        <v>357</v>
      </c>
      <c r="D181" s="4">
        <f>SUM(D182:D186)</f>
        <v>0</v>
      </c>
      <c r="E181" s="4">
        <f>SUM(E182:E186)</f>
        <v>0</v>
      </c>
    </row>
    <row r="182" spans="1:5" ht="22.8" x14ac:dyDescent="0.2">
      <c r="A182" s="48">
        <v>3861</v>
      </c>
      <c r="B182" s="50" t="s">
        <v>358</v>
      </c>
      <c r="C182" s="47" t="s">
        <v>359</v>
      </c>
      <c r="D182" s="7"/>
      <c r="E182" s="7"/>
    </row>
    <row r="183" spans="1:5" ht="22.8" x14ac:dyDescent="0.2">
      <c r="A183" s="48">
        <v>3862</v>
      </c>
      <c r="B183" s="39" t="s">
        <v>360</v>
      </c>
      <c r="C183" s="47" t="s">
        <v>361</v>
      </c>
      <c r="D183" s="7"/>
      <c r="E183" s="7"/>
    </row>
    <row r="184" spans="1:5" ht="12.75" customHeight="1" x14ac:dyDescent="0.2">
      <c r="A184" s="48">
        <v>3863</v>
      </c>
      <c r="B184" s="39" t="s">
        <v>362</v>
      </c>
      <c r="C184" s="47" t="s">
        <v>363</v>
      </c>
      <c r="D184" s="7"/>
      <c r="E184" s="7"/>
    </row>
    <row r="185" spans="1:5" ht="12.75" customHeight="1" x14ac:dyDescent="0.2">
      <c r="A185" s="48" t="s">
        <v>364</v>
      </c>
      <c r="B185" s="39" t="s">
        <v>365</v>
      </c>
      <c r="C185" s="47" t="s">
        <v>364</v>
      </c>
      <c r="D185" s="7"/>
      <c r="E185" s="7"/>
    </row>
    <row r="186" spans="1:5" ht="22.8" x14ac:dyDescent="0.2">
      <c r="A186" s="48" t="s">
        <v>366</v>
      </c>
      <c r="B186" s="39" t="s">
        <v>367</v>
      </c>
      <c r="C186" s="47" t="s">
        <v>366</v>
      </c>
      <c r="D186" s="7"/>
      <c r="E186" s="7"/>
    </row>
    <row r="187" spans="1:5" ht="12.75" customHeight="1" x14ac:dyDescent="0.2">
      <c r="A187" s="32">
        <v>4</v>
      </c>
      <c r="B187" s="33" t="s">
        <v>368</v>
      </c>
      <c r="C187" s="47" t="s">
        <v>369</v>
      </c>
      <c r="D187" s="4">
        <f>D188+D200+D233+D237+D239</f>
        <v>0</v>
      </c>
      <c r="E187" s="4">
        <f>E188+E200+E233+E237+E239</f>
        <v>0</v>
      </c>
    </row>
    <row r="188" spans="1:5" ht="12" x14ac:dyDescent="0.2">
      <c r="A188" s="32">
        <v>41</v>
      </c>
      <c r="B188" s="33" t="s">
        <v>370</v>
      </c>
      <c r="C188" s="47" t="s">
        <v>371</v>
      </c>
      <c r="D188" s="4">
        <f t="shared" ref="D188:E188" si="27">D189+D193</f>
        <v>0</v>
      </c>
      <c r="E188" s="4">
        <f t="shared" si="27"/>
        <v>0</v>
      </c>
    </row>
    <row r="189" spans="1:5" ht="12.75" customHeight="1" x14ac:dyDescent="0.2">
      <c r="A189" s="48">
        <v>411</v>
      </c>
      <c r="B189" s="50" t="s">
        <v>372</v>
      </c>
      <c r="C189" s="47" t="s">
        <v>373</v>
      </c>
      <c r="D189" s="4">
        <f t="shared" ref="D189:E189" si="28">SUM(D190:D192)</f>
        <v>0</v>
      </c>
      <c r="E189" s="4">
        <f t="shared" si="28"/>
        <v>0</v>
      </c>
    </row>
    <row r="190" spans="1:5" ht="12.75" customHeight="1" x14ac:dyDescent="0.2">
      <c r="A190" s="48">
        <v>4111</v>
      </c>
      <c r="B190" s="50" t="s">
        <v>374</v>
      </c>
      <c r="C190" s="47" t="s">
        <v>375</v>
      </c>
      <c r="D190" s="7"/>
      <c r="E190" s="7"/>
    </row>
    <row r="191" spans="1:5" ht="12.75" customHeight="1" x14ac:dyDescent="0.2">
      <c r="A191" s="48">
        <v>4112</v>
      </c>
      <c r="B191" s="50" t="s">
        <v>376</v>
      </c>
      <c r="C191" s="47" t="s">
        <v>377</v>
      </c>
      <c r="D191" s="7"/>
      <c r="E191" s="7"/>
    </row>
    <row r="192" spans="1:5" ht="12.75" customHeight="1" x14ac:dyDescent="0.2">
      <c r="A192" s="48">
        <v>4113</v>
      </c>
      <c r="B192" s="50" t="s">
        <v>378</v>
      </c>
      <c r="C192" s="47" t="s">
        <v>379</v>
      </c>
      <c r="D192" s="7"/>
      <c r="E192" s="7"/>
    </row>
    <row r="193" spans="1:5" ht="12.75" customHeight="1" x14ac:dyDescent="0.2">
      <c r="A193" s="48">
        <v>412</v>
      </c>
      <c r="B193" s="50" t="s">
        <v>380</v>
      </c>
      <c r="C193" s="47" t="s">
        <v>381</v>
      </c>
      <c r="D193" s="4">
        <f t="shared" ref="D193:E193" si="29">SUM(D194:D199)</f>
        <v>0</v>
      </c>
      <c r="E193" s="4">
        <f t="shared" si="29"/>
        <v>0</v>
      </c>
    </row>
    <row r="194" spans="1:5" ht="12.75" customHeight="1" x14ac:dyDescent="0.2">
      <c r="A194" s="48">
        <v>4121</v>
      </c>
      <c r="B194" s="50" t="s">
        <v>382</v>
      </c>
      <c r="C194" s="47" t="s">
        <v>383</v>
      </c>
      <c r="D194" s="7"/>
      <c r="E194" s="7"/>
    </row>
    <row r="195" spans="1:5" ht="12.75" customHeight="1" x14ac:dyDescent="0.2">
      <c r="A195" s="48">
        <v>4122</v>
      </c>
      <c r="B195" s="50" t="s">
        <v>384</v>
      </c>
      <c r="C195" s="47" t="s">
        <v>385</v>
      </c>
      <c r="D195" s="7"/>
      <c r="E195" s="7"/>
    </row>
    <row r="196" spans="1:5" ht="12.75" customHeight="1" x14ac:dyDescent="0.2">
      <c r="A196" s="48">
        <v>4123</v>
      </c>
      <c r="B196" s="50" t="s">
        <v>386</v>
      </c>
      <c r="C196" s="47" t="s">
        <v>387</v>
      </c>
      <c r="D196" s="7"/>
      <c r="E196" s="7"/>
    </row>
    <row r="197" spans="1:5" ht="12.75" customHeight="1" x14ac:dyDescent="0.2">
      <c r="A197" s="48">
        <v>4124</v>
      </c>
      <c r="B197" s="50" t="s">
        <v>388</v>
      </c>
      <c r="C197" s="47" t="s">
        <v>389</v>
      </c>
      <c r="D197" s="7"/>
      <c r="E197" s="7"/>
    </row>
    <row r="198" spans="1:5" ht="12.75" customHeight="1" x14ac:dyDescent="0.2">
      <c r="A198" s="48">
        <v>4125</v>
      </c>
      <c r="B198" s="50" t="s">
        <v>390</v>
      </c>
      <c r="C198" s="47" t="s">
        <v>391</v>
      </c>
      <c r="D198" s="7"/>
      <c r="E198" s="7"/>
    </row>
    <row r="199" spans="1:5" ht="12.75" customHeight="1" x14ac:dyDescent="0.2">
      <c r="A199" s="48">
        <v>4126</v>
      </c>
      <c r="B199" s="50" t="s">
        <v>392</v>
      </c>
      <c r="C199" s="47" t="s">
        <v>393</v>
      </c>
      <c r="D199" s="7"/>
      <c r="E199" s="7"/>
    </row>
    <row r="200" spans="1:5" ht="22.8" x14ac:dyDescent="0.2">
      <c r="A200" s="48">
        <v>42</v>
      </c>
      <c r="B200" s="51" t="s">
        <v>394</v>
      </c>
      <c r="C200" s="47" t="s">
        <v>395</v>
      </c>
      <c r="D200" s="4">
        <f t="shared" ref="D200:E200" si="30">D201+D206+D215+D220+D225+D228</f>
        <v>0</v>
      </c>
      <c r="E200" s="4">
        <f t="shared" si="30"/>
        <v>0</v>
      </c>
    </row>
    <row r="201" spans="1:5" ht="12.75" customHeight="1" x14ac:dyDescent="0.2">
      <c r="A201" s="48">
        <v>421</v>
      </c>
      <c r="B201" s="50" t="s">
        <v>396</v>
      </c>
      <c r="C201" s="47" t="s">
        <v>397</v>
      </c>
      <c r="D201" s="4">
        <f>SUM(D202:D205)</f>
        <v>0</v>
      </c>
      <c r="E201" s="4">
        <f>SUM(E202:E205)</f>
        <v>0</v>
      </c>
    </row>
    <row r="202" spans="1:5" ht="12.75" customHeight="1" x14ac:dyDescent="0.2">
      <c r="A202" s="48">
        <v>4211</v>
      </c>
      <c r="B202" s="50" t="s">
        <v>398</v>
      </c>
      <c r="C202" s="47" t="s">
        <v>399</v>
      </c>
      <c r="D202" s="7"/>
      <c r="E202" s="7"/>
    </row>
    <row r="203" spans="1:5" ht="12.75" customHeight="1" x14ac:dyDescent="0.2">
      <c r="A203" s="48">
        <v>4212</v>
      </c>
      <c r="B203" s="50" t="s">
        <v>400</v>
      </c>
      <c r="C203" s="47" t="s">
        <v>401</v>
      </c>
      <c r="D203" s="7"/>
      <c r="E203" s="7"/>
    </row>
    <row r="204" spans="1:5" ht="12.75" customHeight="1" x14ac:dyDescent="0.2">
      <c r="A204" s="48">
        <v>4213</v>
      </c>
      <c r="B204" s="50" t="s">
        <v>402</v>
      </c>
      <c r="C204" s="47" t="s">
        <v>403</v>
      </c>
      <c r="D204" s="7"/>
      <c r="E204" s="7"/>
    </row>
    <row r="205" spans="1:5" ht="12.75" customHeight="1" x14ac:dyDescent="0.2">
      <c r="A205" s="48">
        <v>4214</v>
      </c>
      <c r="B205" s="50" t="s">
        <v>404</v>
      </c>
      <c r="C205" s="47" t="s">
        <v>405</v>
      </c>
      <c r="D205" s="7"/>
      <c r="E205" s="7"/>
    </row>
    <row r="206" spans="1:5" ht="12.75" customHeight="1" x14ac:dyDescent="0.2">
      <c r="A206" s="48">
        <v>422</v>
      </c>
      <c r="B206" s="50" t="s">
        <v>406</v>
      </c>
      <c r="C206" s="47" t="s">
        <v>407</v>
      </c>
      <c r="D206" s="4">
        <f t="shared" ref="D206:E206" si="31">SUM(D207:D214)</f>
        <v>0</v>
      </c>
      <c r="E206" s="4">
        <f t="shared" si="31"/>
        <v>0</v>
      </c>
    </row>
    <row r="207" spans="1:5" ht="12.75" customHeight="1" x14ac:dyDescent="0.2">
      <c r="A207" s="48">
        <v>4221</v>
      </c>
      <c r="B207" s="50" t="s">
        <v>408</v>
      </c>
      <c r="C207" s="47" t="s">
        <v>409</v>
      </c>
      <c r="D207" s="7"/>
      <c r="E207" s="7"/>
    </row>
    <row r="208" spans="1:5" ht="12.75" customHeight="1" x14ac:dyDescent="0.2">
      <c r="A208" s="48">
        <v>4222</v>
      </c>
      <c r="B208" s="50" t="s">
        <v>410</v>
      </c>
      <c r="C208" s="47" t="s">
        <v>411</v>
      </c>
      <c r="D208" s="7"/>
      <c r="E208" s="7"/>
    </row>
    <row r="209" spans="1:5" ht="12.75" customHeight="1" x14ac:dyDescent="0.2">
      <c r="A209" s="48">
        <v>4223</v>
      </c>
      <c r="B209" s="50" t="s">
        <v>412</v>
      </c>
      <c r="C209" s="47" t="s">
        <v>413</v>
      </c>
      <c r="D209" s="7"/>
      <c r="E209" s="7"/>
    </row>
    <row r="210" spans="1:5" ht="12.75" customHeight="1" x14ac:dyDescent="0.2">
      <c r="A210" s="48">
        <v>4224</v>
      </c>
      <c r="B210" s="50" t="s">
        <v>414</v>
      </c>
      <c r="C210" s="47" t="s">
        <v>415</v>
      </c>
      <c r="D210" s="7"/>
      <c r="E210" s="7"/>
    </row>
    <row r="211" spans="1:5" ht="12.75" customHeight="1" x14ac:dyDescent="0.2">
      <c r="A211" s="38">
        <v>4225</v>
      </c>
      <c r="B211" s="39" t="s">
        <v>416</v>
      </c>
      <c r="C211" s="40" t="s">
        <v>417</v>
      </c>
      <c r="D211" s="5"/>
      <c r="E211" s="5"/>
    </row>
    <row r="212" spans="1:5" ht="12.75" customHeight="1" x14ac:dyDescent="0.2">
      <c r="A212" s="48">
        <v>4226</v>
      </c>
      <c r="B212" s="50" t="s">
        <v>418</v>
      </c>
      <c r="C212" s="47" t="s">
        <v>419</v>
      </c>
      <c r="D212" s="7"/>
      <c r="E212" s="7"/>
    </row>
    <row r="213" spans="1:5" ht="12.75" customHeight="1" x14ac:dyDescent="0.2">
      <c r="A213" s="48">
        <v>4227</v>
      </c>
      <c r="B213" s="51" t="s">
        <v>420</v>
      </c>
      <c r="C213" s="47" t="s">
        <v>421</v>
      </c>
      <c r="D213" s="7"/>
      <c r="E213" s="7"/>
    </row>
    <row r="214" spans="1:5" ht="12.75" customHeight="1" x14ac:dyDescent="0.2">
      <c r="A214" s="48" t="s">
        <v>422</v>
      </c>
      <c r="B214" s="51" t="s">
        <v>423</v>
      </c>
      <c r="C214" s="47" t="s">
        <v>422</v>
      </c>
      <c r="D214" s="7"/>
      <c r="E214" s="7"/>
    </row>
    <row r="215" spans="1:5" ht="12.75" customHeight="1" x14ac:dyDescent="0.2">
      <c r="A215" s="48">
        <v>423</v>
      </c>
      <c r="B215" s="50" t="s">
        <v>424</v>
      </c>
      <c r="C215" s="47" t="s">
        <v>425</v>
      </c>
      <c r="D215" s="4">
        <f t="shared" ref="D215:E215" si="32">SUM(D216:D219)</f>
        <v>0</v>
      </c>
      <c r="E215" s="4">
        <f t="shared" si="32"/>
        <v>0</v>
      </c>
    </row>
    <row r="216" spans="1:5" ht="12.75" customHeight="1" x14ac:dyDescent="0.2">
      <c r="A216" s="48">
        <v>4231</v>
      </c>
      <c r="B216" s="50" t="s">
        <v>426</v>
      </c>
      <c r="C216" s="47" t="s">
        <v>427</v>
      </c>
      <c r="D216" s="7"/>
      <c r="E216" s="7"/>
    </row>
    <row r="217" spans="1:5" ht="12.75" customHeight="1" x14ac:dyDescent="0.2">
      <c r="A217" s="48">
        <v>4232</v>
      </c>
      <c r="B217" s="50" t="s">
        <v>428</v>
      </c>
      <c r="C217" s="47" t="s">
        <v>429</v>
      </c>
      <c r="D217" s="7"/>
      <c r="E217" s="7"/>
    </row>
    <row r="218" spans="1:5" ht="12.75" customHeight="1" x14ac:dyDescent="0.2">
      <c r="A218" s="48">
        <v>4233</v>
      </c>
      <c r="B218" s="50" t="s">
        <v>430</v>
      </c>
      <c r="C218" s="47" t="s">
        <v>431</v>
      </c>
      <c r="D218" s="7"/>
      <c r="E218" s="7"/>
    </row>
    <row r="219" spans="1:5" ht="12.75" customHeight="1" x14ac:dyDescent="0.2">
      <c r="A219" s="48">
        <v>4234</v>
      </c>
      <c r="B219" s="51" t="s">
        <v>432</v>
      </c>
      <c r="C219" s="47" t="s">
        <v>433</v>
      </c>
      <c r="D219" s="7"/>
      <c r="E219" s="7"/>
    </row>
    <row r="220" spans="1:5" ht="12" x14ac:dyDescent="0.2">
      <c r="A220" s="48">
        <v>424</v>
      </c>
      <c r="B220" s="50" t="s">
        <v>434</v>
      </c>
      <c r="C220" s="47" t="s">
        <v>435</v>
      </c>
      <c r="D220" s="4">
        <f t="shared" ref="D220:E220" si="33">SUM(D221:D224)</f>
        <v>0</v>
      </c>
      <c r="E220" s="4">
        <f t="shared" si="33"/>
        <v>0</v>
      </c>
    </row>
    <row r="221" spans="1:5" ht="12.75" customHeight="1" x14ac:dyDescent="0.2">
      <c r="A221" s="48">
        <v>4241</v>
      </c>
      <c r="B221" s="50" t="s">
        <v>436</v>
      </c>
      <c r="C221" s="47" t="s">
        <v>437</v>
      </c>
      <c r="D221" s="7"/>
      <c r="E221" s="7"/>
    </row>
    <row r="222" spans="1:5" ht="12.75" customHeight="1" x14ac:dyDescent="0.2">
      <c r="A222" s="48">
        <v>4242</v>
      </c>
      <c r="B222" s="50" t="s">
        <v>438</v>
      </c>
      <c r="C222" s="47" t="s">
        <v>439</v>
      </c>
      <c r="D222" s="7"/>
      <c r="E222" s="7"/>
    </row>
    <row r="223" spans="1:5" ht="12.75" customHeight="1" x14ac:dyDescent="0.2">
      <c r="A223" s="48">
        <v>4243</v>
      </c>
      <c r="B223" s="50" t="s">
        <v>440</v>
      </c>
      <c r="C223" s="47" t="s">
        <v>441</v>
      </c>
      <c r="D223" s="7"/>
      <c r="E223" s="7"/>
    </row>
    <row r="224" spans="1:5" ht="12.75" customHeight="1" x14ac:dyDescent="0.2">
      <c r="A224" s="48">
        <v>4244</v>
      </c>
      <c r="B224" s="50" t="s">
        <v>442</v>
      </c>
      <c r="C224" s="47" t="s">
        <v>443</v>
      </c>
      <c r="D224" s="7"/>
      <c r="E224" s="7"/>
    </row>
    <row r="225" spans="1:5" ht="12.75" customHeight="1" x14ac:dyDescent="0.2">
      <c r="A225" s="48">
        <v>425</v>
      </c>
      <c r="B225" s="50" t="s">
        <v>444</v>
      </c>
      <c r="C225" s="47" t="s">
        <v>445</v>
      </c>
      <c r="D225" s="4">
        <f t="shared" ref="D225:E225" si="34">SUM(D226:D227)</f>
        <v>0</v>
      </c>
      <c r="E225" s="4">
        <f t="shared" si="34"/>
        <v>0</v>
      </c>
    </row>
    <row r="226" spans="1:5" ht="12.75" customHeight="1" x14ac:dyDescent="0.2">
      <c r="A226" s="48">
        <v>4251</v>
      </c>
      <c r="B226" s="50" t="s">
        <v>446</v>
      </c>
      <c r="C226" s="47" t="s">
        <v>447</v>
      </c>
      <c r="D226" s="7"/>
      <c r="E226" s="7"/>
    </row>
    <row r="227" spans="1:5" ht="12.75" customHeight="1" x14ac:dyDescent="0.2">
      <c r="A227" s="48">
        <v>4252</v>
      </c>
      <c r="B227" s="50" t="s">
        <v>448</v>
      </c>
      <c r="C227" s="47" t="s">
        <v>449</v>
      </c>
      <c r="D227" s="7"/>
      <c r="E227" s="7"/>
    </row>
    <row r="228" spans="1:5" ht="12.75" customHeight="1" x14ac:dyDescent="0.2">
      <c r="A228" s="48">
        <v>426</v>
      </c>
      <c r="B228" s="50" t="s">
        <v>450</v>
      </c>
      <c r="C228" s="47" t="s">
        <v>451</v>
      </c>
      <c r="D228" s="4">
        <f t="shared" ref="D228:E228" si="35">SUM(D229:D232)</f>
        <v>0</v>
      </c>
      <c r="E228" s="4">
        <f t="shared" si="35"/>
        <v>0</v>
      </c>
    </row>
    <row r="229" spans="1:5" ht="12.75" customHeight="1" x14ac:dyDescent="0.2">
      <c r="A229" s="48">
        <v>4261</v>
      </c>
      <c r="B229" s="50" t="s">
        <v>452</v>
      </c>
      <c r="C229" s="47" t="s">
        <v>453</v>
      </c>
      <c r="D229" s="7"/>
      <c r="E229" s="7"/>
    </row>
    <row r="230" spans="1:5" ht="12.75" customHeight="1" x14ac:dyDescent="0.2">
      <c r="A230" s="48">
        <v>4262</v>
      </c>
      <c r="B230" s="50" t="s">
        <v>454</v>
      </c>
      <c r="C230" s="47" t="s">
        <v>455</v>
      </c>
      <c r="D230" s="7"/>
      <c r="E230" s="7"/>
    </row>
    <row r="231" spans="1:5" ht="12.75" customHeight="1" x14ac:dyDescent="0.2">
      <c r="A231" s="48">
        <v>4263</v>
      </c>
      <c r="B231" s="50" t="s">
        <v>456</v>
      </c>
      <c r="C231" s="47" t="s">
        <v>457</v>
      </c>
      <c r="D231" s="7"/>
      <c r="E231" s="7"/>
    </row>
    <row r="232" spans="1:5" ht="12.75" customHeight="1" x14ac:dyDescent="0.2">
      <c r="A232" s="48">
        <v>4264</v>
      </c>
      <c r="B232" s="50" t="s">
        <v>458</v>
      </c>
      <c r="C232" s="47" t="s">
        <v>459</v>
      </c>
      <c r="D232" s="7"/>
      <c r="E232" s="7"/>
    </row>
    <row r="233" spans="1:5" ht="12" x14ac:dyDescent="0.2">
      <c r="A233" s="48">
        <v>43</v>
      </c>
      <c r="B233" s="50" t="s">
        <v>460</v>
      </c>
      <c r="C233" s="47" t="s">
        <v>461</v>
      </c>
      <c r="D233" s="4">
        <f>D234</f>
        <v>0</v>
      </c>
      <c r="E233" s="4">
        <f>E234</f>
        <v>0</v>
      </c>
    </row>
    <row r="234" spans="1:5" ht="12.75" customHeight="1" x14ac:dyDescent="0.2">
      <c r="A234" s="48">
        <v>431</v>
      </c>
      <c r="B234" s="50" t="s">
        <v>462</v>
      </c>
      <c r="C234" s="47" t="s">
        <v>463</v>
      </c>
      <c r="D234" s="4">
        <f>SUM(D235:D236)</f>
        <v>0</v>
      </c>
      <c r="E234" s="4">
        <f>SUM(E235:E236)</f>
        <v>0</v>
      </c>
    </row>
    <row r="235" spans="1:5" ht="12.75" customHeight="1" x14ac:dyDescent="0.2">
      <c r="A235" s="48">
        <v>4311</v>
      </c>
      <c r="B235" s="50" t="s">
        <v>464</v>
      </c>
      <c r="C235" s="47" t="s">
        <v>465</v>
      </c>
      <c r="D235" s="7"/>
      <c r="E235" s="7"/>
    </row>
    <row r="236" spans="1:5" ht="12.75" customHeight="1" x14ac:dyDescent="0.2">
      <c r="A236" s="48">
        <v>4312</v>
      </c>
      <c r="B236" s="50" t="s">
        <v>466</v>
      </c>
      <c r="C236" s="47" t="s">
        <v>467</v>
      </c>
      <c r="D236" s="7"/>
      <c r="E236" s="7"/>
    </row>
    <row r="237" spans="1:5" ht="12.75" customHeight="1" x14ac:dyDescent="0.2">
      <c r="A237" s="48">
        <v>44</v>
      </c>
      <c r="B237" s="50" t="s">
        <v>468</v>
      </c>
      <c r="C237" s="47" t="s">
        <v>469</v>
      </c>
      <c r="D237" s="4">
        <f t="shared" ref="D237:E237" si="36">D238</f>
        <v>0</v>
      </c>
      <c r="E237" s="4">
        <f t="shared" si="36"/>
        <v>0</v>
      </c>
    </row>
    <row r="238" spans="1:5" ht="12.75" customHeight="1" x14ac:dyDescent="0.2">
      <c r="A238" s="48">
        <v>441</v>
      </c>
      <c r="B238" s="50" t="s">
        <v>470</v>
      </c>
      <c r="C238" s="47" t="s">
        <v>471</v>
      </c>
      <c r="D238" s="7"/>
      <c r="E238" s="7"/>
    </row>
    <row r="239" spans="1:5" ht="12" x14ac:dyDescent="0.2">
      <c r="A239" s="48">
        <v>45</v>
      </c>
      <c r="B239" s="50" t="s">
        <v>472</v>
      </c>
      <c r="C239" s="47" t="s">
        <v>473</v>
      </c>
      <c r="D239" s="4">
        <f t="shared" ref="D239:E239" si="37">SUM(D240:D243)</f>
        <v>0</v>
      </c>
      <c r="E239" s="4">
        <f t="shared" si="37"/>
        <v>0</v>
      </c>
    </row>
    <row r="240" spans="1:5" ht="12.75" customHeight="1" x14ac:dyDescent="0.2">
      <c r="A240" s="48">
        <v>451</v>
      </c>
      <c r="B240" s="50" t="s">
        <v>474</v>
      </c>
      <c r="C240" s="47" t="s">
        <v>475</v>
      </c>
      <c r="D240" s="7"/>
      <c r="E240" s="7"/>
    </row>
    <row r="241" spans="1:5" ht="12.75" customHeight="1" x14ac:dyDescent="0.2">
      <c r="A241" s="48">
        <v>452</v>
      </c>
      <c r="B241" s="50" t="s">
        <v>476</v>
      </c>
      <c r="C241" s="47" t="s">
        <v>477</v>
      </c>
      <c r="D241" s="7"/>
      <c r="E241" s="7"/>
    </row>
    <row r="242" spans="1:5" ht="12.75" customHeight="1" x14ac:dyDescent="0.2">
      <c r="A242" s="48">
        <v>453</v>
      </c>
      <c r="B242" s="50" t="s">
        <v>478</v>
      </c>
      <c r="C242" s="47" t="s">
        <v>479</v>
      </c>
      <c r="D242" s="7"/>
      <c r="E242" s="7"/>
    </row>
    <row r="243" spans="1:5" ht="12.75" customHeight="1" x14ac:dyDescent="0.2">
      <c r="A243" s="48">
        <v>454</v>
      </c>
      <c r="B243" s="50" t="s">
        <v>480</v>
      </c>
      <c r="C243" s="47" t="s">
        <v>481</v>
      </c>
      <c r="D243" s="7"/>
      <c r="E243" s="7"/>
    </row>
    <row r="244" spans="1:5" ht="12.75" customHeight="1" x14ac:dyDescent="0.2">
      <c r="A244" s="32">
        <v>5</v>
      </c>
      <c r="B244" s="33" t="s">
        <v>482</v>
      </c>
      <c r="C244" s="47" t="s">
        <v>483</v>
      </c>
      <c r="D244" s="4">
        <f>D245+D274+D287</f>
        <v>0</v>
      </c>
      <c r="E244" s="4">
        <f>E245+E274+E287</f>
        <v>0</v>
      </c>
    </row>
    <row r="245" spans="1:5" ht="12" x14ac:dyDescent="0.2">
      <c r="A245" s="32" t="s">
        <v>484</v>
      </c>
      <c r="B245" s="33" t="s">
        <v>485</v>
      </c>
      <c r="C245" s="47" t="s">
        <v>484</v>
      </c>
      <c r="D245" s="4">
        <f>D246+D249+D253+D254+D261+D266</f>
        <v>0</v>
      </c>
      <c r="E245" s="4">
        <f>E246+E249+E253+E254+E261+E266</f>
        <v>0</v>
      </c>
    </row>
    <row r="246" spans="1:5" ht="22.8" x14ac:dyDescent="0.2">
      <c r="A246" s="48">
        <v>512</v>
      </c>
      <c r="B246" s="51" t="s">
        <v>486</v>
      </c>
      <c r="C246" s="47" t="s">
        <v>487</v>
      </c>
      <c r="D246" s="4">
        <f>SUM(D247:D248)</f>
        <v>0</v>
      </c>
      <c r="E246" s="4">
        <f>SUM(E247:E248)</f>
        <v>0</v>
      </c>
    </row>
    <row r="247" spans="1:5" ht="12" x14ac:dyDescent="0.2">
      <c r="A247" s="48">
        <v>5121</v>
      </c>
      <c r="B247" s="50" t="s">
        <v>488</v>
      </c>
      <c r="C247" s="47" t="s">
        <v>489</v>
      </c>
      <c r="D247" s="7"/>
      <c r="E247" s="7"/>
    </row>
    <row r="248" spans="1:5" ht="22.8" x14ac:dyDescent="0.2">
      <c r="A248" s="48">
        <v>5122</v>
      </c>
      <c r="B248" s="50" t="s">
        <v>490</v>
      </c>
      <c r="C248" s="47" t="s">
        <v>491</v>
      </c>
      <c r="D248" s="7"/>
      <c r="E248" s="7"/>
    </row>
    <row r="249" spans="1:5" ht="22.8" x14ac:dyDescent="0.2">
      <c r="A249" s="48">
        <v>513</v>
      </c>
      <c r="B249" s="50" t="s">
        <v>492</v>
      </c>
      <c r="C249" s="47" t="s">
        <v>493</v>
      </c>
      <c r="D249" s="4">
        <f>SUM(D250:D252)</f>
        <v>0</v>
      </c>
      <c r="E249" s="4">
        <f>SUM(E250:E252)</f>
        <v>0</v>
      </c>
    </row>
    <row r="250" spans="1:5" ht="12.75" customHeight="1" x14ac:dyDescent="0.2">
      <c r="A250" s="48">
        <v>5132</v>
      </c>
      <c r="B250" s="50" t="s">
        <v>494</v>
      </c>
      <c r="C250" s="47" t="s">
        <v>495</v>
      </c>
      <c r="D250" s="7"/>
      <c r="E250" s="7"/>
    </row>
    <row r="251" spans="1:5" ht="12.75" customHeight="1" x14ac:dyDescent="0.2">
      <c r="A251" s="52">
        <v>5133</v>
      </c>
      <c r="B251" s="50" t="s">
        <v>496</v>
      </c>
      <c r="C251" s="53" t="s">
        <v>497</v>
      </c>
      <c r="D251" s="7"/>
      <c r="E251" s="7"/>
    </row>
    <row r="252" spans="1:5" ht="12.75" customHeight="1" x14ac:dyDescent="0.2">
      <c r="A252" s="52">
        <v>5134</v>
      </c>
      <c r="B252" s="50" t="s">
        <v>498</v>
      </c>
      <c r="C252" s="53" t="s">
        <v>499</v>
      </c>
      <c r="D252" s="7"/>
      <c r="E252" s="7"/>
    </row>
    <row r="253" spans="1:5" ht="12.75" customHeight="1" x14ac:dyDescent="0.2">
      <c r="A253" s="48">
        <v>514</v>
      </c>
      <c r="B253" s="51" t="s">
        <v>500</v>
      </c>
      <c r="C253" s="47" t="s">
        <v>501</v>
      </c>
      <c r="D253" s="7"/>
      <c r="E253" s="7"/>
    </row>
    <row r="254" spans="1:5" ht="22.8" x14ac:dyDescent="0.2">
      <c r="A254" s="48">
        <v>515</v>
      </c>
      <c r="B254" s="50" t="s">
        <v>502</v>
      </c>
      <c r="C254" s="47" t="s">
        <v>503</v>
      </c>
      <c r="D254" s="4">
        <f>SUM(D255:D260)</f>
        <v>0</v>
      </c>
      <c r="E254" s="4">
        <f>SUM(E255:E260)</f>
        <v>0</v>
      </c>
    </row>
    <row r="255" spans="1:5" ht="12.75" customHeight="1" x14ac:dyDescent="0.2">
      <c r="A255" s="48">
        <v>5153</v>
      </c>
      <c r="B255" s="50" t="s">
        <v>504</v>
      </c>
      <c r="C255" s="47" t="s">
        <v>505</v>
      </c>
      <c r="D255" s="7"/>
      <c r="E255" s="7"/>
    </row>
    <row r="256" spans="1:5" ht="12" x14ac:dyDescent="0.2">
      <c r="A256" s="48">
        <v>5154</v>
      </c>
      <c r="B256" s="50" t="s">
        <v>506</v>
      </c>
      <c r="C256" s="47" t="s">
        <v>507</v>
      </c>
      <c r="D256" s="7"/>
      <c r="E256" s="7"/>
    </row>
    <row r="257" spans="1:5" ht="12" x14ac:dyDescent="0.2">
      <c r="A257" s="48">
        <v>5155</v>
      </c>
      <c r="B257" s="50" t="s">
        <v>508</v>
      </c>
      <c r="C257" s="47" t="s">
        <v>509</v>
      </c>
      <c r="D257" s="7"/>
      <c r="E257" s="7"/>
    </row>
    <row r="258" spans="1:5" ht="12.75" customHeight="1" x14ac:dyDescent="0.2">
      <c r="A258" s="48">
        <v>5156</v>
      </c>
      <c r="B258" s="50" t="s">
        <v>510</v>
      </c>
      <c r="C258" s="47" t="s">
        <v>511</v>
      </c>
      <c r="D258" s="7"/>
      <c r="E258" s="7"/>
    </row>
    <row r="259" spans="1:5" ht="12.75" customHeight="1" x14ac:dyDescent="0.2">
      <c r="A259" s="48">
        <v>5157</v>
      </c>
      <c r="B259" s="50" t="s">
        <v>512</v>
      </c>
      <c r="C259" s="47" t="s">
        <v>513</v>
      </c>
      <c r="D259" s="7"/>
      <c r="E259" s="7"/>
    </row>
    <row r="260" spans="1:5" ht="12.75" customHeight="1" x14ac:dyDescent="0.2">
      <c r="A260" s="48">
        <v>5158</v>
      </c>
      <c r="B260" s="50" t="s">
        <v>514</v>
      </c>
      <c r="C260" s="47" t="s">
        <v>515</v>
      </c>
      <c r="D260" s="7"/>
      <c r="E260" s="7"/>
    </row>
    <row r="261" spans="1:5" ht="22.8" x14ac:dyDescent="0.2">
      <c r="A261" s="48">
        <v>516</v>
      </c>
      <c r="B261" s="51" t="s">
        <v>516</v>
      </c>
      <c r="C261" s="47" t="s">
        <v>517</v>
      </c>
      <c r="D261" s="4">
        <f>SUM(D262:D265)</f>
        <v>0</v>
      </c>
      <c r="E261" s="4">
        <f>SUM(E262:E265)</f>
        <v>0</v>
      </c>
    </row>
    <row r="262" spans="1:5" ht="12.75" customHeight="1" x14ac:dyDescent="0.2">
      <c r="A262" s="48">
        <v>5163</v>
      </c>
      <c r="B262" s="50" t="s">
        <v>518</v>
      </c>
      <c r="C262" s="47" t="s">
        <v>519</v>
      </c>
      <c r="D262" s="7"/>
      <c r="E262" s="7"/>
    </row>
    <row r="263" spans="1:5" ht="12.75" customHeight="1" x14ac:dyDescent="0.2">
      <c r="A263" s="48">
        <v>5164</v>
      </c>
      <c r="B263" s="50" t="s">
        <v>520</v>
      </c>
      <c r="C263" s="47" t="s">
        <v>521</v>
      </c>
      <c r="D263" s="7"/>
      <c r="E263" s="7"/>
    </row>
    <row r="264" spans="1:5" ht="12.75" customHeight="1" x14ac:dyDescent="0.2">
      <c r="A264" s="48">
        <v>5165</v>
      </c>
      <c r="B264" s="50" t="s">
        <v>522</v>
      </c>
      <c r="C264" s="47" t="s">
        <v>523</v>
      </c>
      <c r="D264" s="7"/>
      <c r="E264" s="7"/>
    </row>
    <row r="265" spans="1:5" ht="12.75" customHeight="1" x14ac:dyDescent="0.2">
      <c r="A265" s="48">
        <v>5166</v>
      </c>
      <c r="B265" s="50" t="s">
        <v>524</v>
      </c>
      <c r="C265" s="47" t="s">
        <v>525</v>
      </c>
      <c r="D265" s="7"/>
      <c r="E265" s="7"/>
    </row>
    <row r="266" spans="1:5" ht="12.75" customHeight="1" x14ac:dyDescent="0.2">
      <c r="A266" s="48">
        <v>517</v>
      </c>
      <c r="B266" s="50" t="s">
        <v>526</v>
      </c>
      <c r="C266" s="47" t="s">
        <v>527</v>
      </c>
      <c r="D266" s="4">
        <f>SUM(D267:D273)</f>
        <v>0</v>
      </c>
      <c r="E266" s="4">
        <f>SUM(E267:E273)</f>
        <v>0</v>
      </c>
    </row>
    <row r="267" spans="1:5" ht="12.75" customHeight="1" x14ac:dyDescent="0.2">
      <c r="A267" s="48">
        <v>5171</v>
      </c>
      <c r="B267" s="50" t="s">
        <v>528</v>
      </c>
      <c r="C267" s="47" t="s">
        <v>529</v>
      </c>
      <c r="D267" s="7"/>
      <c r="E267" s="7"/>
    </row>
    <row r="268" spans="1:5" ht="12.75" customHeight="1" x14ac:dyDescent="0.2">
      <c r="A268" s="48">
        <v>5172</v>
      </c>
      <c r="B268" s="50" t="s">
        <v>530</v>
      </c>
      <c r="C268" s="47" t="s">
        <v>531</v>
      </c>
      <c r="D268" s="7"/>
      <c r="E268" s="7"/>
    </row>
    <row r="269" spans="1:5" ht="12.75" customHeight="1" x14ac:dyDescent="0.2">
      <c r="A269" s="48">
        <v>5173</v>
      </c>
      <c r="B269" s="50" t="s">
        <v>532</v>
      </c>
      <c r="C269" s="47" t="s">
        <v>533</v>
      </c>
      <c r="D269" s="7"/>
      <c r="E269" s="7"/>
    </row>
    <row r="270" spans="1:5" ht="12.75" customHeight="1" x14ac:dyDescent="0.2">
      <c r="A270" s="48">
        <v>5174</v>
      </c>
      <c r="B270" s="50" t="s">
        <v>534</v>
      </c>
      <c r="C270" s="47" t="s">
        <v>535</v>
      </c>
      <c r="D270" s="7"/>
      <c r="E270" s="7"/>
    </row>
    <row r="271" spans="1:5" ht="12.75" customHeight="1" x14ac:dyDescent="0.2">
      <c r="A271" s="48">
        <v>5175</v>
      </c>
      <c r="B271" s="50" t="s">
        <v>536</v>
      </c>
      <c r="C271" s="47" t="s">
        <v>537</v>
      </c>
      <c r="D271" s="7"/>
      <c r="E271" s="7"/>
    </row>
    <row r="272" spans="1:5" ht="12" x14ac:dyDescent="0.2">
      <c r="A272" s="38">
        <v>5176</v>
      </c>
      <c r="B272" s="39" t="s">
        <v>538</v>
      </c>
      <c r="C272" s="40" t="s">
        <v>539</v>
      </c>
      <c r="D272" s="5"/>
      <c r="E272" s="5"/>
    </row>
    <row r="273" spans="1:5" ht="12" x14ac:dyDescent="0.2">
      <c r="A273" s="38">
        <v>5177</v>
      </c>
      <c r="B273" s="49" t="s">
        <v>540</v>
      </c>
      <c r="C273" s="40" t="s">
        <v>541</v>
      </c>
      <c r="D273" s="5"/>
      <c r="E273" s="5"/>
    </row>
    <row r="274" spans="1:5" s="72" customFormat="1" ht="22.8" x14ac:dyDescent="0.2">
      <c r="A274" s="38">
        <v>53</v>
      </c>
      <c r="B274" s="39" t="s">
        <v>542</v>
      </c>
      <c r="C274" s="40" t="s">
        <v>543</v>
      </c>
      <c r="D274" s="4">
        <f>D275+D279+D281+D284</f>
        <v>0</v>
      </c>
      <c r="E274" s="4">
        <f>E275+E279+E281+E284</f>
        <v>0</v>
      </c>
    </row>
    <row r="275" spans="1:5" s="72" customFormat="1" ht="22.8" x14ac:dyDescent="0.2">
      <c r="A275" s="38">
        <v>531</v>
      </c>
      <c r="B275" s="49" t="s">
        <v>544</v>
      </c>
      <c r="C275" s="40" t="s">
        <v>545</v>
      </c>
      <c r="D275" s="4">
        <f>SUM(D276:D278)</f>
        <v>0</v>
      </c>
      <c r="E275" s="4">
        <f>SUM(E276:E278)</f>
        <v>0</v>
      </c>
    </row>
    <row r="276" spans="1:5" s="72" customFormat="1" ht="12.75" customHeight="1" x14ac:dyDescent="0.2">
      <c r="A276" s="38">
        <v>5312</v>
      </c>
      <c r="B276" s="39" t="s">
        <v>546</v>
      </c>
      <c r="C276" s="40" t="s">
        <v>547</v>
      </c>
      <c r="D276" s="5"/>
      <c r="E276" s="5"/>
    </row>
    <row r="277" spans="1:5" s="72" customFormat="1" ht="12.75" customHeight="1" x14ac:dyDescent="0.2">
      <c r="A277" s="38">
        <v>5313</v>
      </c>
      <c r="B277" s="39" t="s">
        <v>548</v>
      </c>
      <c r="C277" s="40" t="s">
        <v>549</v>
      </c>
      <c r="D277" s="5"/>
      <c r="E277" s="5"/>
    </row>
    <row r="278" spans="1:5" s="72" customFormat="1" ht="12" x14ac:dyDescent="0.2">
      <c r="A278" s="38">
        <v>5314</v>
      </c>
      <c r="B278" s="39" t="s">
        <v>550</v>
      </c>
      <c r="C278" s="40" t="s">
        <v>551</v>
      </c>
      <c r="D278" s="5"/>
      <c r="E278" s="5"/>
    </row>
    <row r="279" spans="1:5" s="72" customFormat="1" ht="22.8" x14ac:dyDescent="0.2">
      <c r="A279" s="38">
        <v>532</v>
      </c>
      <c r="B279" s="39" t="s">
        <v>552</v>
      </c>
      <c r="C279" s="40" t="s">
        <v>553</v>
      </c>
      <c r="D279" s="4">
        <f>D280</f>
        <v>0</v>
      </c>
      <c r="E279" s="4">
        <f>E280</f>
        <v>0</v>
      </c>
    </row>
    <row r="280" spans="1:5" s="72" customFormat="1" ht="12.75" customHeight="1" x14ac:dyDescent="0.2">
      <c r="A280" s="38">
        <v>5321</v>
      </c>
      <c r="B280" s="39" t="s">
        <v>554</v>
      </c>
      <c r="C280" s="40" t="s">
        <v>555</v>
      </c>
      <c r="D280" s="5"/>
      <c r="E280" s="5"/>
    </row>
    <row r="281" spans="1:5" s="72" customFormat="1" ht="22.8" x14ac:dyDescent="0.2">
      <c r="A281" s="38">
        <v>533</v>
      </c>
      <c r="B281" s="39" t="s">
        <v>556</v>
      </c>
      <c r="C281" s="40" t="s">
        <v>557</v>
      </c>
      <c r="D281" s="4">
        <f>SUM(D282:D283)</f>
        <v>0</v>
      </c>
      <c r="E281" s="4">
        <f>SUM(E282:E283)</f>
        <v>0</v>
      </c>
    </row>
    <row r="282" spans="1:5" s="72" customFormat="1" ht="22.8" x14ac:dyDescent="0.2">
      <c r="A282" s="38">
        <v>5331</v>
      </c>
      <c r="B282" s="49" t="s">
        <v>558</v>
      </c>
      <c r="C282" s="40" t="s">
        <v>559</v>
      </c>
      <c r="D282" s="5"/>
      <c r="E282" s="5"/>
    </row>
    <row r="283" spans="1:5" s="72" customFormat="1" ht="12" x14ac:dyDescent="0.2">
      <c r="A283" s="38">
        <v>5332</v>
      </c>
      <c r="B283" s="39" t="s">
        <v>560</v>
      </c>
      <c r="C283" s="40" t="s">
        <v>561</v>
      </c>
      <c r="D283" s="5"/>
      <c r="E283" s="5"/>
    </row>
    <row r="284" spans="1:5" s="72" customFormat="1" ht="22.8" x14ac:dyDescent="0.2">
      <c r="A284" s="54">
        <v>534</v>
      </c>
      <c r="B284" s="39" t="s">
        <v>562</v>
      </c>
      <c r="C284" s="55" t="s">
        <v>563</v>
      </c>
      <c r="D284" s="4">
        <f>SUM(D285:D286)</f>
        <v>0</v>
      </c>
      <c r="E284" s="4">
        <f>SUM(E285:E286)</f>
        <v>0</v>
      </c>
    </row>
    <row r="285" spans="1:5" s="72" customFormat="1" ht="12" x14ac:dyDescent="0.2">
      <c r="A285" s="38">
        <v>5341</v>
      </c>
      <c r="B285" s="39" t="s">
        <v>564</v>
      </c>
      <c r="C285" s="40" t="s">
        <v>565</v>
      </c>
      <c r="D285" s="5"/>
      <c r="E285" s="5"/>
    </row>
    <row r="286" spans="1:5" s="72" customFormat="1" ht="12.75" customHeight="1" x14ac:dyDescent="0.2">
      <c r="A286" s="38">
        <v>5342</v>
      </c>
      <c r="B286" s="39" t="s">
        <v>566</v>
      </c>
      <c r="C286" s="40" t="s">
        <v>567</v>
      </c>
      <c r="D286" s="5"/>
      <c r="E286" s="5"/>
    </row>
    <row r="287" spans="1:5" s="72" customFormat="1" ht="22.8" x14ac:dyDescent="0.2">
      <c r="A287" s="38">
        <v>54</v>
      </c>
      <c r="B287" s="49" t="s">
        <v>568</v>
      </c>
      <c r="C287" s="40" t="s">
        <v>569</v>
      </c>
      <c r="D287" s="4">
        <f>D288+D293+D297+D299+D306+D311</f>
        <v>0</v>
      </c>
      <c r="E287" s="4">
        <f>E288+E293+E297+E299+E306+E311</f>
        <v>0</v>
      </c>
    </row>
    <row r="288" spans="1:5" s="72" customFormat="1" ht="22.8" x14ac:dyDescent="0.2">
      <c r="A288" s="38">
        <v>541</v>
      </c>
      <c r="B288" s="39" t="s">
        <v>570</v>
      </c>
      <c r="C288" s="40" t="s">
        <v>571</v>
      </c>
      <c r="D288" s="4">
        <f>SUM(D289:D292)</f>
        <v>0</v>
      </c>
      <c r="E288" s="4">
        <f>SUM(E289:E292)</f>
        <v>0</v>
      </c>
    </row>
    <row r="289" spans="1:5" s="72" customFormat="1" ht="12.75" customHeight="1" x14ac:dyDescent="0.2">
      <c r="A289" s="38">
        <v>5413</v>
      </c>
      <c r="B289" s="39" t="s">
        <v>572</v>
      </c>
      <c r="C289" s="40" t="s">
        <v>573</v>
      </c>
      <c r="D289" s="5"/>
      <c r="E289" s="5"/>
    </row>
    <row r="290" spans="1:5" s="72" customFormat="1" ht="12.75" customHeight="1" x14ac:dyDescent="0.2">
      <c r="A290" s="38">
        <v>5414</v>
      </c>
      <c r="B290" s="39" t="s">
        <v>574</v>
      </c>
      <c r="C290" s="40" t="s">
        <v>575</v>
      </c>
      <c r="D290" s="5"/>
      <c r="E290" s="5"/>
    </row>
    <row r="291" spans="1:5" s="72" customFormat="1" ht="12.75" customHeight="1" x14ac:dyDescent="0.2">
      <c r="A291" s="38">
        <v>5415</v>
      </c>
      <c r="B291" s="39" t="s">
        <v>576</v>
      </c>
      <c r="C291" s="40" t="s">
        <v>577</v>
      </c>
      <c r="D291" s="5"/>
      <c r="E291" s="5"/>
    </row>
    <row r="292" spans="1:5" s="72" customFormat="1" ht="12.75" customHeight="1" x14ac:dyDescent="0.2">
      <c r="A292" s="38">
        <v>5416</v>
      </c>
      <c r="B292" s="39" t="s">
        <v>578</v>
      </c>
      <c r="C292" s="40" t="s">
        <v>579</v>
      </c>
      <c r="D292" s="5"/>
      <c r="E292" s="5"/>
    </row>
    <row r="293" spans="1:5" s="72" customFormat="1" ht="22.8" x14ac:dyDescent="0.2">
      <c r="A293" s="38">
        <v>542</v>
      </c>
      <c r="B293" s="39" t="s">
        <v>580</v>
      </c>
      <c r="C293" s="40" t="s">
        <v>581</v>
      </c>
      <c r="D293" s="4">
        <f>SUM(D294:D296)</f>
        <v>0</v>
      </c>
      <c r="E293" s="4">
        <f>SUM(E294:E296)</f>
        <v>0</v>
      </c>
    </row>
    <row r="294" spans="1:5" s="72" customFormat="1" ht="12" x14ac:dyDescent="0.2">
      <c r="A294" s="38">
        <v>5422</v>
      </c>
      <c r="B294" s="39" t="s">
        <v>582</v>
      </c>
      <c r="C294" s="40" t="s">
        <v>583</v>
      </c>
      <c r="D294" s="5"/>
      <c r="E294" s="5"/>
    </row>
    <row r="295" spans="1:5" s="72" customFormat="1" ht="12" x14ac:dyDescent="0.2">
      <c r="A295" s="38">
        <v>5423</v>
      </c>
      <c r="B295" s="39" t="s">
        <v>584</v>
      </c>
      <c r="C295" s="40" t="s">
        <v>585</v>
      </c>
      <c r="D295" s="5"/>
      <c r="E295" s="5"/>
    </row>
    <row r="296" spans="1:5" s="72" customFormat="1" ht="22.8" x14ac:dyDescent="0.2">
      <c r="A296" s="38">
        <v>5424</v>
      </c>
      <c r="B296" s="39" t="s">
        <v>586</v>
      </c>
      <c r="C296" s="40" t="s">
        <v>587</v>
      </c>
      <c r="D296" s="5"/>
      <c r="E296" s="5"/>
    </row>
    <row r="297" spans="1:5" s="72" customFormat="1" ht="22.8" x14ac:dyDescent="0.2">
      <c r="A297" s="38">
        <v>543</v>
      </c>
      <c r="B297" s="39" t="s">
        <v>588</v>
      </c>
      <c r="C297" s="40" t="s">
        <v>589</v>
      </c>
      <c r="D297" s="4">
        <f>D298</f>
        <v>0</v>
      </c>
      <c r="E297" s="4">
        <f>E298</f>
        <v>0</v>
      </c>
    </row>
    <row r="298" spans="1:5" s="72" customFormat="1" ht="12" x14ac:dyDescent="0.2">
      <c r="A298" s="38">
        <v>5431</v>
      </c>
      <c r="B298" s="39" t="s">
        <v>590</v>
      </c>
      <c r="C298" s="40" t="s">
        <v>591</v>
      </c>
      <c r="D298" s="5"/>
      <c r="E298" s="5"/>
    </row>
    <row r="299" spans="1:5" s="72" customFormat="1" ht="22.8" x14ac:dyDescent="0.2">
      <c r="A299" s="38">
        <v>544</v>
      </c>
      <c r="B299" s="39" t="s">
        <v>592</v>
      </c>
      <c r="C299" s="40" t="s">
        <v>593</v>
      </c>
      <c r="D299" s="4">
        <f>SUM(D300:D305)</f>
        <v>0</v>
      </c>
      <c r="E299" s="4">
        <f>SUM(E300:E305)</f>
        <v>0</v>
      </c>
    </row>
    <row r="300" spans="1:5" s="72" customFormat="1" ht="22.8" x14ac:dyDescent="0.2">
      <c r="A300" s="38">
        <v>5443</v>
      </c>
      <c r="B300" s="39" t="s">
        <v>594</v>
      </c>
      <c r="C300" s="40" t="s">
        <v>595</v>
      </c>
      <c r="D300" s="5"/>
      <c r="E300" s="5"/>
    </row>
    <row r="301" spans="1:5" s="72" customFormat="1" ht="22.8" x14ac:dyDescent="0.2">
      <c r="A301" s="38">
        <v>5444</v>
      </c>
      <c r="B301" s="49" t="s">
        <v>596</v>
      </c>
      <c r="C301" s="40" t="s">
        <v>597</v>
      </c>
      <c r="D301" s="5"/>
      <c r="E301" s="5"/>
    </row>
    <row r="302" spans="1:5" s="72" customFormat="1" ht="22.8" x14ac:dyDescent="0.2">
      <c r="A302" s="54">
        <v>5445</v>
      </c>
      <c r="B302" s="39" t="s">
        <v>598</v>
      </c>
      <c r="C302" s="55" t="s">
        <v>599</v>
      </c>
      <c r="D302" s="5"/>
      <c r="E302" s="5"/>
    </row>
    <row r="303" spans="1:5" s="72" customFormat="1" ht="12.75" customHeight="1" x14ac:dyDescent="0.2">
      <c r="A303" s="38">
        <v>5446</v>
      </c>
      <c r="B303" s="39" t="s">
        <v>600</v>
      </c>
      <c r="C303" s="40" t="s">
        <v>601</v>
      </c>
      <c r="D303" s="5"/>
      <c r="E303" s="5"/>
    </row>
    <row r="304" spans="1:5" s="72" customFormat="1" ht="12" x14ac:dyDescent="0.2">
      <c r="A304" s="38">
        <v>5447</v>
      </c>
      <c r="B304" s="39" t="s">
        <v>602</v>
      </c>
      <c r="C304" s="40" t="s">
        <v>603</v>
      </c>
      <c r="D304" s="5"/>
      <c r="E304" s="5"/>
    </row>
    <row r="305" spans="1:6" s="72" customFormat="1" ht="12" x14ac:dyDescent="0.2">
      <c r="A305" s="38">
        <v>5448</v>
      </c>
      <c r="B305" s="39" t="s">
        <v>604</v>
      </c>
      <c r="C305" s="40" t="s">
        <v>605</v>
      </c>
      <c r="D305" s="5"/>
      <c r="E305" s="5"/>
    </row>
    <row r="306" spans="1:6" s="72" customFormat="1" ht="22.8" x14ac:dyDescent="0.2">
      <c r="A306" s="38">
        <v>545</v>
      </c>
      <c r="B306" s="39" t="s">
        <v>606</v>
      </c>
      <c r="C306" s="40" t="s">
        <v>607</v>
      </c>
      <c r="D306" s="4">
        <f>SUM(D307:D310)</f>
        <v>0</v>
      </c>
      <c r="E306" s="4">
        <f>SUM(E307:E310)</f>
        <v>0</v>
      </c>
    </row>
    <row r="307" spans="1:6" s="72" customFormat="1" ht="22.8" x14ac:dyDescent="0.2">
      <c r="A307" s="38">
        <v>5453</v>
      </c>
      <c r="B307" s="49" t="s">
        <v>608</v>
      </c>
      <c r="C307" s="40" t="s">
        <v>609</v>
      </c>
      <c r="D307" s="5"/>
      <c r="E307" s="5"/>
    </row>
    <row r="308" spans="1:6" s="72" customFormat="1" ht="12.75" customHeight="1" x14ac:dyDescent="0.2">
      <c r="A308" s="38">
        <v>5454</v>
      </c>
      <c r="B308" s="39" t="s">
        <v>610</v>
      </c>
      <c r="C308" s="40" t="s">
        <v>611</v>
      </c>
      <c r="D308" s="5"/>
      <c r="E308" s="5"/>
    </row>
    <row r="309" spans="1:6" s="72" customFormat="1" ht="12.75" customHeight="1" x14ac:dyDescent="0.2">
      <c r="A309" s="38">
        <v>5455</v>
      </c>
      <c r="B309" s="39" t="s">
        <v>612</v>
      </c>
      <c r="C309" s="40" t="s">
        <v>613</v>
      </c>
      <c r="D309" s="5"/>
      <c r="E309" s="5"/>
    </row>
    <row r="310" spans="1:6" s="72" customFormat="1" ht="12.75" customHeight="1" x14ac:dyDescent="0.2">
      <c r="A310" s="38">
        <v>5456</v>
      </c>
      <c r="B310" s="39" t="s">
        <v>614</v>
      </c>
      <c r="C310" s="40" t="s">
        <v>615</v>
      </c>
      <c r="D310" s="5"/>
      <c r="E310" s="5"/>
    </row>
    <row r="311" spans="1:6" s="72" customFormat="1" ht="12" x14ac:dyDescent="0.2">
      <c r="A311" s="38">
        <v>547</v>
      </c>
      <c r="B311" s="39" t="s">
        <v>616</v>
      </c>
      <c r="C311" s="40" t="s">
        <v>617</v>
      </c>
      <c r="D311" s="4">
        <f>SUM(D312:D318)</f>
        <v>0</v>
      </c>
      <c r="E311" s="4">
        <f>SUM(E312:E318)</f>
        <v>0</v>
      </c>
    </row>
    <row r="312" spans="1:6" s="72" customFormat="1" ht="12.75" customHeight="1" x14ac:dyDescent="0.2">
      <c r="A312" s="38">
        <v>5471</v>
      </c>
      <c r="B312" s="39" t="s">
        <v>618</v>
      </c>
      <c r="C312" s="40" t="s">
        <v>619</v>
      </c>
      <c r="D312" s="5"/>
      <c r="E312" s="5"/>
    </row>
    <row r="313" spans="1:6" s="72" customFormat="1" ht="12.75" customHeight="1" x14ac:dyDescent="0.2">
      <c r="A313" s="38">
        <v>5472</v>
      </c>
      <c r="B313" s="39" t="s">
        <v>620</v>
      </c>
      <c r="C313" s="40" t="s">
        <v>621</v>
      </c>
      <c r="D313" s="5"/>
      <c r="E313" s="5"/>
    </row>
    <row r="314" spans="1:6" s="72" customFormat="1" ht="12.75" customHeight="1" x14ac:dyDescent="0.2">
      <c r="A314" s="38">
        <v>5473</v>
      </c>
      <c r="B314" s="39" t="s">
        <v>622</v>
      </c>
      <c r="C314" s="40" t="s">
        <v>623</v>
      </c>
      <c r="D314" s="5"/>
      <c r="E314" s="5"/>
    </row>
    <row r="315" spans="1:6" s="72" customFormat="1" ht="12.75" customHeight="1" x14ac:dyDescent="0.2">
      <c r="A315" s="38">
        <v>5474</v>
      </c>
      <c r="B315" s="39" t="s">
        <v>624</v>
      </c>
      <c r="C315" s="40" t="s">
        <v>625</v>
      </c>
      <c r="D315" s="5"/>
      <c r="E315" s="5"/>
    </row>
    <row r="316" spans="1:6" s="72" customFormat="1" ht="12.75" customHeight="1" x14ac:dyDescent="0.2">
      <c r="A316" s="38">
        <v>5475</v>
      </c>
      <c r="B316" s="39" t="s">
        <v>626</v>
      </c>
      <c r="C316" s="40" t="s">
        <v>627</v>
      </c>
      <c r="D316" s="5"/>
      <c r="E316" s="5"/>
    </row>
    <row r="317" spans="1:6" s="72" customFormat="1" ht="22.8" x14ac:dyDescent="0.2">
      <c r="A317" s="38">
        <v>5476</v>
      </c>
      <c r="B317" s="39" t="s">
        <v>628</v>
      </c>
      <c r="C317" s="40" t="s">
        <v>629</v>
      </c>
      <c r="D317" s="5"/>
      <c r="E317" s="5"/>
    </row>
    <row r="318" spans="1:6" s="72" customFormat="1" ht="12" x14ac:dyDescent="0.2">
      <c r="A318" s="38">
        <v>5477</v>
      </c>
      <c r="B318" s="39" t="s">
        <v>630</v>
      </c>
      <c r="C318" s="40" t="s">
        <v>631</v>
      </c>
      <c r="D318" s="5"/>
      <c r="E318" s="5"/>
    </row>
    <row r="319" spans="1:6" s="72" customFormat="1" ht="40.799999999999997" x14ac:dyDescent="0.2">
      <c r="A319" s="127" t="s">
        <v>632</v>
      </c>
      <c r="B319" s="128"/>
      <c r="C319" s="95"/>
      <c r="D319" s="8" t="s">
        <v>633</v>
      </c>
      <c r="E319" s="8" t="s">
        <v>634</v>
      </c>
    </row>
    <row r="320" spans="1:6" ht="22.8" x14ac:dyDescent="0.2">
      <c r="A320" s="35" t="s">
        <v>635</v>
      </c>
      <c r="B320" s="36" t="s">
        <v>636</v>
      </c>
      <c r="C320" s="37" t="s">
        <v>635</v>
      </c>
      <c r="D320" s="4">
        <f>SUM(D321:D324)</f>
        <v>0</v>
      </c>
      <c r="E320" s="4">
        <f>SUM(E321:E324)</f>
        <v>0</v>
      </c>
      <c r="F320" s="72"/>
    </row>
    <row r="321" spans="1:6" ht="12.75" customHeight="1" x14ac:dyDescent="0.2">
      <c r="A321" s="35">
        <v>96321</v>
      </c>
      <c r="B321" s="36" t="s">
        <v>637</v>
      </c>
      <c r="C321" s="37">
        <v>96321</v>
      </c>
      <c r="D321" s="9"/>
      <c r="E321" s="9"/>
      <c r="F321" s="72"/>
    </row>
    <row r="322" spans="1:6" ht="12.75" customHeight="1" x14ac:dyDescent="0.2">
      <c r="A322" s="35">
        <v>96322</v>
      </c>
      <c r="B322" s="36" t="s">
        <v>638</v>
      </c>
      <c r="C322" s="37">
        <v>96322</v>
      </c>
      <c r="D322" s="9"/>
      <c r="E322" s="9"/>
      <c r="F322" s="72"/>
    </row>
    <row r="323" spans="1:6" ht="12.75" customHeight="1" x14ac:dyDescent="0.2">
      <c r="A323" s="35">
        <v>96323</v>
      </c>
      <c r="B323" s="36" t="s">
        <v>639</v>
      </c>
      <c r="C323" s="37">
        <v>96323</v>
      </c>
      <c r="D323" s="9"/>
      <c r="E323" s="9"/>
      <c r="F323" s="72"/>
    </row>
    <row r="324" spans="1:6" ht="12.75" customHeight="1" x14ac:dyDescent="0.2">
      <c r="A324" s="35">
        <v>96324</v>
      </c>
      <c r="B324" s="36" t="s">
        <v>36</v>
      </c>
      <c r="C324" s="37">
        <v>96324</v>
      </c>
      <c r="D324" s="9"/>
      <c r="E324" s="9"/>
      <c r="F324" s="72"/>
    </row>
    <row r="325" spans="1:6" ht="12.75" customHeight="1" x14ac:dyDescent="0.2">
      <c r="A325" s="35" t="s">
        <v>640</v>
      </c>
      <c r="B325" s="36" t="s">
        <v>641</v>
      </c>
      <c r="C325" s="37" t="s">
        <v>640</v>
      </c>
      <c r="D325" s="4">
        <f>SUM(D326:D333)</f>
        <v>0</v>
      </c>
      <c r="E325" s="4">
        <f>SUM(E326:E333)</f>
        <v>0</v>
      </c>
      <c r="F325" s="72"/>
    </row>
    <row r="326" spans="1:6" ht="12" x14ac:dyDescent="0.2">
      <c r="A326" s="35">
        <v>96381</v>
      </c>
      <c r="B326" s="36" t="s">
        <v>43</v>
      </c>
      <c r="C326" s="37">
        <v>96381</v>
      </c>
      <c r="D326" s="10"/>
      <c r="E326" s="98"/>
      <c r="F326" s="72"/>
    </row>
    <row r="327" spans="1:6" ht="12" x14ac:dyDescent="0.2">
      <c r="A327" s="35">
        <v>96382</v>
      </c>
      <c r="B327" s="36" t="s">
        <v>53</v>
      </c>
      <c r="C327" s="37">
        <v>96382</v>
      </c>
      <c r="D327" s="10"/>
      <c r="E327" s="98"/>
      <c r="F327" s="72"/>
    </row>
    <row r="328" spans="1:6" ht="12" x14ac:dyDescent="0.2">
      <c r="A328" s="35" t="s">
        <v>642</v>
      </c>
      <c r="B328" s="36" t="s">
        <v>45</v>
      </c>
      <c r="C328" s="37" t="s">
        <v>642</v>
      </c>
      <c r="D328" s="10"/>
      <c r="E328" s="98"/>
      <c r="F328" s="72"/>
    </row>
    <row r="329" spans="1:6" ht="12" x14ac:dyDescent="0.2">
      <c r="A329" s="35" t="s">
        <v>643</v>
      </c>
      <c r="B329" s="36" t="s">
        <v>55</v>
      </c>
      <c r="C329" s="37" t="s">
        <v>643</v>
      </c>
      <c r="D329" s="10"/>
      <c r="E329" s="98"/>
      <c r="F329" s="72"/>
    </row>
    <row r="330" spans="1:6" ht="22.8" x14ac:dyDescent="0.2">
      <c r="A330" s="35">
        <v>96385</v>
      </c>
      <c r="B330" s="36" t="s">
        <v>47</v>
      </c>
      <c r="C330" s="37">
        <v>96385</v>
      </c>
      <c r="D330" s="10"/>
      <c r="E330" s="98"/>
      <c r="F330" s="72"/>
    </row>
    <row r="331" spans="1:6" ht="22.8" x14ac:dyDescent="0.2">
      <c r="A331" s="35">
        <v>96386</v>
      </c>
      <c r="B331" s="36" t="s">
        <v>57</v>
      </c>
      <c r="C331" s="37">
        <v>96386</v>
      </c>
      <c r="D331" s="10"/>
      <c r="E331" s="98"/>
      <c r="F331" s="72"/>
    </row>
    <row r="332" spans="1:6" ht="22.8" x14ac:dyDescent="0.2">
      <c r="A332" s="35">
        <v>96387</v>
      </c>
      <c r="B332" s="36" t="s">
        <v>644</v>
      </c>
      <c r="C332" s="37">
        <v>96387</v>
      </c>
      <c r="D332" s="10"/>
      <c r="E332" s="98"/>
      <c r="F332" s="72"/>
    </row>
    <row r="333" spans="1:6" ht="22.8" x14ac:dyDescent="0.2">
      <c r="A333" s="56">
        <v>96388</v>
      </c>
      <c r="B333" s="57" t="s">
        <v>645</v>
      </c>
      <c r="C333" s="58">
        <v>96388</v>
      </c>
      <c r="D333" s="10"/>
      <c r="E333" s="98"/>
      <c r="F333" s="72"/>
    </row>
    <row r="334" spans="1:6" s="76" customFormat="1" ht="37.5" customHeight="1" x14ac:dyDescent="0.25">
      <c r="A334" s="127" t="s">
        <v>646</v>
      </c>
      <c r="B334" s="129"/>
      <c r="C334" s="95"/>
      <c r="D334" s="2" t="s">
        <v>647</v>
      </c>
      <c r="E334" s="97" t="s">
        <v>648</v>
      </c>
    </row>
    <row r="335" spans="1:6" s="75" customFormat="1" ht="22.8" x14ac:dyDescent="0.2">
      <c r="A335" s="35" t="s">
        <v>649</v>
      </c>
      <c r="B335" s="36" t="s">
        <v>650</v>
      </c>
      <c r="C335" s="37" t="s">
        <v>649</v>
      </c>
      <c r="D335" s="10"/>
      <c r="E335" s="98"/>
    </row>
    <row r="336" spans="1:6" s="75" customFormat="1" ht="12.75" customHeight="1" x14ac:dyDescent="0.2">
      <c r="A336" s="35" t="s">
        <v>651</v>
      </c>
      <c r="B336" s="36" t="s">
        <v>652</v>
      </c>
      <c r="C336" s="37" t="s">
        <v>651</v>
      </c>
      <c r="D336" s="10"/>
      <c r="E336" s="98"/>
    </row>
    <row r="337" spans="1:5" s="75" customFormat="1" ht="12" x14ac:dyDescent="0.2">
      <c r="A337" s="35" t="s">
        <v>653</v>
      </c>
      <c r="B337" s="36" t="s">
        <v>654</v>
      </c>
      <c r="C337" s="37" t="s">
        <v>653</v>
      </c>
      <c r="D337" s="10"/>
      <c r="E337" s="98"/>
    </row>
    <row r="338" spans="1:5" s="75" customFormat="1" ht="22.8" x14ac:dyDescent="0.2">
      <c r="A338" s="35" t="s">
        <v>655</v>
      </c>
      <c r="B338" s="36" t="s">
        <v>656</v>
      </c>
      <c r="C338" s="37" t="s">
        <v>655</v>
      </c>
      <c r="D338" s="4">
        <f>SUM(D339:D346)</f>
        <v>0</v>
      </c>
      <c r="E338" s="4">
        <f>SUM(E339:E346)</f>
        <v>0</v>
      </c>
    </row>
    <row r="339" spans="1:5" s="75" customFormat="1" ht="12.75" customHeight="1" x14ac:dyDescent="0.2">
      <c r="A339" s="35" t="s">
        <v>657</v>
      </c>
      <c r="B339" s="36" t="s">
        <v>658</v>
      </c>
      <c r="C339" s="37" t="s">
        <v>657</v>
      </c>
      <c r="D339" s="10"/>
      <c r="E339" s="98"/>
    </row>
    <row r="340" spans="1:5" s="75" customFormat="1" ht="12.75" customHeight="1" x14ac:dyDescent="0.2">
      <c r="A340" s="35" t="s">
        <v>659</v>
      </c>
      <c r="B340" s="36" t="s">
        <v>660</v>
      </c>
      <c r="C340" s="37" t="s">
        <v>659</v>
      </c>
      <c r="D340" s="10"/>
      <c r="E340" s="98"/>
    </row>
    <row r="341" spans="1:5" s="75" customFormat="1" ht="12.75" customHeight="1" x14ac:dyDescent="0.2">
      <c r="A341" s="35" t="s">
        <v>661</v>
      </c>
      <c r="B341" s="36" t="s">
        <v>662</v>
      </c>
      <c r="C341" s="37" t="s">
        <v>661</v>
      </c>
      <c r="D341" s="10"/>
      <c r="E341" s="98"/>
    </row>
    <row r="342" spans="1:5" s="75" customFormat="1" ht="12.75" customHeight="1" x14ac:dyDescent="0.2">
      <c r="A342" s="35" t="s">
        <v>663</v>
      </c>
      <c r="B342" s="36" t="s">
        <v>664</v>
      </c>
      <c r="C342" s="37" t="s">
        <v>663</v>
      </c>
      <c r="D342" s="10"/>
      <c r="E342" s="98"/>
    </row>
    <row r="343" spans="1:5" s="75" customFormat="1" ht="12.75" customHeight="1" x14ac:dyDescent="0.2">
      <c r="A343" s="35" t="s">
        <v>665</v>
      </c>
      <c r="B343" s="36" t="s">
        <v>666</v>
      </c>
      <c r="C343" s="37" t="s">
        <v>665</v>
      </c>
      <c r="D343" s="10"/>
      <c r="E343" s="98"/>
    </row>
    <row r="344" spans="1:5" s="75" customFormat="1" ht="22.8" x14ac:dyDescent="0.2">
      <c r="A344" s="35" t="s">
        <v>667</v>
      </c>
      <c r="B344" s="36" t="s">
        <v>668</v>
      </c>
      <c r="C344" s="37" t="s">
        <v>667</v>
      </c>
      <c r="D344" s="10"/>
      <c r="E344" s="98"/>
    </row>
    <row r="345" spans="1:5" s="75" customFormat="1" ht="12" x14ac:dyDescent="0.2">
      <c r="A345" s="35" t="s">
        <v>669</v>
      </c>
      <c r="B345" s="36" t="s">
        <v>670</v>
      </c>
      <c r="C345" s="37" t="s">
        <v>669</v>
      </c>
      <c r="D345" s="10"/>
      <c r="E345" s="98"/>
    </row>
    <row r="346" spans="1:5" s="75" customFormat="1" ht="12.75" customHeight="1" x14ac:dyDescent="0.2">
      <c r="A346" s="35" t="s">
        <v>671</v>
      </c>
      <c r="B346" s="36" t="s">
        <v>672</v>
      </c>
      <c r="C346" s="37" t="s">
        <v>671</v>
      </c>
      <c r="D346" s="10"/>
      <c r="E346" s="98"/>
    </row>
    <row r="347" spans="1:5" s="75" customFormat="1" ht="12.75" customHeight="1" x14ac:dyDescent="0.2">
      <c r="A347" s="35" t="s">
        <v>673</v>
      </c>
      <c r="B347" s="36" t="s">
        <v>674</v>
      </c>
      <c r="C347" s="37" t="s">
        <v>673</v>
      </c>
      <c r="D347" s="4">
        <f>SUM(D348:D351)</f>
        <v>0</v>
      </c>
      <c r="E347" s="99">
        <f>SUM(E348:E351)</f>
        <v>0</v>
      </c>
    </row>
    <row r="348" spans="1:5" s="75" customFormat="1" ht="12.75" customHeight="1" x14ac:dyDescent="0.2">
      <c r="A348" s="35" t="s">
        <v>675</v>
      </c>
      <c r="B348" s="36" t="s">
        <v>676</v>
      </c>
      <c r="C348" s="37" t="s">
        <v>675</v>
      </c>
      <c r="D348" s="10"/>
      <c r="E348" s="98"/>
    </row>
    <row r="349" spans="1:5" s="75" customFormat="1" ht="12.75" customHeight="1" x14ac:dyDescent="0.2">
      <c r="A349" s="35" t="s">
        <v>677</v>
      </c>
      <c r="B349" s="36" t="s">
        <v>678</v>
      </c>
      <c r="C349" s="37" t="s">
        <v>677</v>
      </c>
      <c r="D349" s="10"/>
      <c r="E349" s="98"/>
    </row>
    <row r="350" spans="1:5" s="75" customFormat="1" ht="12.75" customHeight="1" x14ac:dyDescent="0.2">
      <c r="A350" s="35" t="s">
        <v>679</v>
      </c>
      <c r="B350" s="36" t="s">
        <v>680</v>
      </c>
      <c r="C350" s="37" t="s">
        <v>679</v>
      </c>
      <c r="D350" s="10"/>
      <c r="E350" s="98"/>
    </row>
    <row r="351" spans="1:5" s="75" customFormat="1" ht="12.75" customHeight="1" x14ac:dyDescent="0.2">
      <c r="A351" s="35" t="s">
        <v>681</v>
      </c>
      <c r="B351" s="36" t="s">
        <v>682</v>
      </c>
      <c r="C351" s="37" t="s">
        <v>681</v>
      </c>
      <c r="D351" s="10"/>
      <c r="E351" s="98"/>
    </row>
    <row r="352" spans="1:5" s="77" customFormat="1" ht="22.8" x14ac:dyDescent="0.2">
      <c r="A352" s="35" t="s">
        <v>683</v>
      </c>
      <c r="B352" s="36" t="s">
        <v>684</v>
      </c>
      <c r="C352" s="37" t="s">
        <v>683</v>
      </c>
      <c r="D352" s="4">
        <f>SUM(D353:D356)</f>
        <v>0</v>
      </c>
      <c r="E352" s="99">
        <f>SUM(E353:E356)</f>
        <v>0</v>
      </c>
    </row>
    <row r="353" spans="1:5" s="77" customFormat="1" ht="12.75" customHeight="1" x14ac:dyDescent="0.2">
      <c r="A353" s="35" t="s">
        <v>685</v>
      </c>
      <c r="B353" s="36" t="s">
        <v>686</v>
      </c>
      <c r="C353" s="37" t="s">
        <v>685</v>
      </c>
      <c r="D353" s="10"/>
      <c r="E353" s="98"/>
    </row>
    <row r="354" spans="1:5" s="77" customFormat="1" ht="12.75" customHeight="1" x14ac:dyDescent="0.2">
      <c r="A354" s="35" t="s">
        <v>687</v>
      </c>
      <c r="B354" s="36" t="s">
        <v>688</v>
      </c>
      <c r="C354" s="37" t="s">
        <v>687</v>
      </c>
      <c r="D354" s="10"/>
      <c r="E354" s="98"/>
    </row>
    <row r="355" spans="1:5" s="77" customFormat="1" ht="12.75" customHeight="1" x14ac:dyDescent="0.2">
      <c r="A355" s="35" t="s">
        <v>689</v>
      </c>
      <c r="B355" s="36" t="s">
        <v>690</v>
      </c>
      <c r="C355" s="37" t="s">
        <v>689</v>
      </c>
      <c r="D355" s="10"/>
      <c r="E355" s="98"/>
    </row>
    <row r="356" spans="1:5" s="77" customFormat="1" ht="12.75" customHeight="1" x14ac:dyDescent="0.2">
      <c r="A356" s="35" t="s">
        <v>691</v>
      </c>
      <c r="B356" s="36" t="s">
        <v>692</v>
      </c>
      <c r="C356" s="37" t="s">
        <v>691</v>
      </c>
      <c r="D356" s="10"/>
      <c r="E356" s="98"/>
    </row>
    <row r="357" spans="1:5" s="77" customFormat="1" ht="12" x14ac:dyDescent="0.2">
      <c r="A357" s="35" t="s">
        <v>693</v>
      </c>
      <c r="B357" s="36" t="s">
        <v>694</v>
      </c>
      <c r="C357" s="37" t="s">
        <v>693</v>
      </c>
      <c r="D357" s="4">
        <f>SUM(D358:D365)</f>
        <v>0</v>
      </c>
      <c r="E357" s="99">
        <f>SUM(E358:E365)</f>
        <v>0</v>
      </c>
    </row>
    <row r="358" spans="1:5" s="77" customFormat="1" ht="22.8" x14ac:dyDescent="0.2">
      <c r="A358" s="35">
        <v>16381</v>
      </c>
      <c r="B358" s="36" t="s">
        <v>695</v>
      </c>
      <c r="C358" s="37">
        <v>16381</v>
      </c>
      <c r="D358" s="10"/>
      <c r="E358" s="98"/>
    </row>
    <row r="359" spans="1:5" s="77" customFormat="1" ht="22.8" x14ac:dyDescent="0.2">
      <c r="A359" s="35">
        <v>16382</v>
      </c>
      <c r="B359" s="36" t="s">
        <v>696</v>
      </c>
      <c r="C359" s="37">
        <v>16382</v>
      </c>
      <c r="D359" s="10"/>
      <c r="E359" s="98"/>
    </row>
    <row r="360" spans="1:5" s="77" customFormat="1" ht="22.8" x14ac:dyDescent="0.2">
      <c r="A360" s="35" t="s">
        <v>697</v>
      </c>
      <c r="B360" s="36" t="s">
        <v>698</v>
      </c>
      <c r="C360" s="37" t="s">
        <v>697</v>
      </c>
      <c r="D360" s="10"/>
      <c r="E360" s="98"/>
    </row>
    <row r="361" spans="1:5" s="77" customFormat="1" ht="22.8" x14ac:dyDescent="0.2">
      <c r="A361" s="35" t="s">
        <v>699</v>
      </c>
      <c r="B361" s="36" t="s">
        <v>700</v>
      </c>
      <c r="C361" s="37" t="s">
        <v>699</v>
      </c>
      <c r="D361" s="10"/>
      <c r="E361" s="98"/>
    </row>
    <row r="362" spans="1:5" s="77" customFormat="1" ht="22.8" x14ac:dyDescent="0.2">
      <c r="A362" s="35" t="s">
        <v>701</v>
      </c>
      <c r="B362" s="36" t="s">
        <v>702</v>
      </c>
      <c r="C362" s="37" t="s">
        <v>701</v>
      </c>
      <c r="D362" s="10"/>
      <c r="E362" s="98"/>
    </row>
    <row r="363" spans="1:5" s="77" customFormat="1" ht="22.8" x14ac:dyDescent="0.2">
      <c r="A363" s="35" t="s">
        <v>703</v>
      </c>
      <c r="B363" s="36" t="s">
        <v>704</v>
      </c>
      <c r="C363" s="37" t="s">
        <v>703</v>
      </c>
      <c r="D363" s="10"/>
      <c r="E363" s="98"/>
    </row>
    <row r="364" spans="1:5" s="77" customFormat="1" ht="22.8" x14ac:dyDescent="0.2">
      <c r="A364" s="35" t="s">
        <v>705</v>
      </c>
      <c r="B364" s="36" t="s">
        <v>706</v>
      </c>
      <c r="C364" s="37" t="s">
        <v>705</v>
      </c>
      <c r="D364" s="10"/>
      <c r="E364" s="98"/>
    </row>
    <row r="365" spans="1:5" s="77" customFormat="1" ht="22.8" x14ac:dyDescent="0.2">
      <c r="A365" s="35" t="s">
        <v>707</v>
      </c>
      <c r="B365" s="36" t="s">
        <v>708</v>
      </c>
      <c r="C365" s="37" t="s">
        <v>707</v>
      </c>
      <c r="D365" s="10"/>
      <c r="E365" s="98"/>
    </row>
    <row r="366" spans="1:5" s="72" customFormat="1" ht="12" x14ac:dyDescent="0.2">
      <c r="A366" s="35" t="s">
        <v>709</v>
      </c>
      <c r="B366" s="36" t="s">
        <v>710</v>
      </c>
      <c r="C366" s="37" t="s">
        <v>709</v>
      </c>
      <c r="D366" s="10"/>
      <c r="E366" s="98"/>
    </row>
    <row r="367" spans="1:5" s="72" customFormat="1" ht="12" x14ac:dyDescent="0.2">
      <c r="A367" s="35">
        <v>2368</v>
      </c>
      <c r="B367" s="36" t="s">
        <v>711</v>
      </c>
      <c r="C367" s="37">
        <v>2368</v>
      </c>
      <c r="D367" s="4">
        <f>SUM(D368:D369)</f>
        <v>0</v>
      </c>
      <c r="E367" s="99">
        <f>SUM(E368:E369)</f>
        <v>0</v>
      </c>
    </row>
    <row r="368" spans="1:5" s="72" customFormat="1" ht="12.75" customHeight="1" x14ac:dyDescent="0.2">
      <c r="A368" s="35">
        <v>23681</v>
      </c>
      <c r="B368" s="36" t="s">
        <v>712</v>
      </c>
      <c r="C368" s="40">
        <v>23681</v>
      </c>
      <c r="D368" s="10"/>
      <c r="E368" s="98"/>
    </row>
    <row r="369" spans="1:5" s="72" customFormat="1" ht="12.75" customHeight="1" x14ac:dyDescent="0.2">
      <c r="A369" s="35">
        <v>23682</v>
      </c>
      <c r="B369" s="36" t="s">
        <v>713</v>
      </c>
      <c r="C369" s="40">
        <v>23682</v>
      </c>
      <c r="D369" s="10"/>
      <c r="E369" s="98"/>
    </row>
    <row r="370" spans="1:5" s="78" customFormat="1" ht="12.75" customHeight="1" x14ac:dyDescent="0.25">
      <c r="A370" s="35" t="s">
        <v>714</v>
      </c>
      <c r="B370" s="36" t="s">
        <v>715</v>
      </c>
      <c r="C370" s="37" t="s">
        <v>714</v>
      </c>
      <c r="D370" s="10"/>
      <c r="E370" s="98"/>
    </row>
    <row r="371" spans="1:5" s="78" customFormat="1" ht="12.75" customHeight="1" x14ac:dyDescent="0.25">
      <c r="A371" s="35" t="s">
        <v>716</v>
      </c>
      <c r="B371" s="36" t="s">
        <v>717</v>
      </c>
      <c r="C371" s="37" t="s">
        <v>716</v>
      </c>
      <c r="D371" s="4">
        <f>D372+D374</f>
        <v>0</v>
      </c>
      <c r="E371" s="99">
        <f>E372+E374</f>
        <v>0</v>
      </c>
    </row>
    <row r="372" spans="1:5" s="79" customFormat="1" ht="12.75" customHeight="1" x14ac:dyDescent="0.2">
      <c r="A372" s="35" t="s">
        <v>718</v>
      </c>
      <c r="B372" s="36" t="s">
        <v>719</v>
      </c>
      <c r="C372" s="37" t="s">
        <v>718</v>
      </c>
      <c r="D372" s="4">
        <f>D373</f>
        <v>0</v>
      </c>
      <c r="E372" s="4">
        <f>E373</f>
        <v>0</v>
      </c>
    </row>
    <row r="373" spans="1:5" s="77" customFormat="1" ht="12.75" customHeight="1" x14ac:dyDescent="0.2">
      <c r="A373" s="35">
        <v>27511</v>
      </c>
      <c r="B373" s="36" t="s">
        <v>720</v>
      </c>
      <c r="C373" s="40">
        <v>27511</v>
      </c>
      <c r="D373" s="10"/>
      <c r="E373" s="98"/>
    </row>
    <row r="374" spans="1:5" s="78" customFormat="1" ht="22.8" x14ac:dyDescent="0.25">
      <c r="A374" s="35" t="s">
        <v>721</v>
      </c>
      <c r="B374" s="36" t="s">
        <v>722</v>
      </c>
      <c r="C374" s="40" t="s">
        <v>721</v>
      </c>
      <c r="D374" s="4">
        <f>SUM(D375:D382)</f>
        <v>0</v>
      </c>
      <c r="E374" s="99">
        <f>SUM(E375:E382)</f>
        <v>0</v>
      </c>
    </row>
    <row r="375" spans="1:5" s="77" customFormat="1" ht="12.75" customHeight="1" x14ac:dyDescent="0.2">
      <c r="A375" s="35">
        <v>27521</v>
      </c>
      <c r="B375" s="46" t="s">
        <v>723</v>
      </c>
      <c r="C375" s="40">
        <v>27521</v>
      </c>
      <c r="D375" s="10"/>
      <c r="E375" s="98"/>
    </row>
    <row r="376" spans="1:5" s="77" customFormat="1" ht="12.75" customHeight="1" x14ac:dyDescent="0.2">
      <c r="A376" s="35">
        <v>27522</v>
      </c>
      <c r="B376" s="46" t="s">
        <v>724</v>
      </c>
      <c r="C376" s="40">
        <v>27522</v>
      </c>
      <c r="D376" s="10"/>
      <c r="E376" s="98"/>
    </row>
    <row r="377" spans="1:5" s="77" customFormat="1" ht="12.75" customHeight="1" x14ac:dyDescent="0.2">
      <c r="A377" s="35">
        <v>27523</v>
      </c>
      <c r="B377" s="46" t="s">
        <v>725</v>
      </c>
      <c r="C377" s="40">
        <v>27523</v>
      </c>
      <c r="D377" s="10"/>
      <c r="E377" s="98"/>
    </row>
    <row r="378" spans="1:5" s="77" customFormat="1" ht="12.75" customHeight="1" x14ac:dyDescent="0.2">
      <c r="A378" s="35">
        <v>27524</v>
      </c>
      <c r="B378" s="46" t="s">
        <v>726</v>
      </c>
      <c r="C378" s="40">
        <v>27524</v>
      </c>
      <c r="D378" s="10"/>
      <c r="E378" s="98"/>
    </row>
    <row r="379" spans="1:5" s="77" customFormat="1" ht="12.75" customHeight="1" x14ac:dyDescent="0.2">
      <c r="A379" s="35">
        <v>27525</v>
      </c>
      <c r="B379" s="46" t="s">
        <v>727</v>
      </c>
      <c r="C379" s="40">
        <v>27525</v>
      </c>
      <c r="D379" s="10"/>
      <c r="E379" s="98"/>
    </row>
    <row r="380" spans="1:5" s="77" customFormat="1" ht="22.8" x14ac:dyDescent="0.2">
      <c r="A380" s="35">
        <v>27526</v>
      </c>
      <c r="B380" s="46" t="s">
        <v>728</v>
      </c>
      <c r="C380" s="40">
        <v>27526</v>
      </c>
      <c r="D380" s="10"/>
      <c r="E380" s="98"/>
    </row>
    <row r="381" spans="1:5" s="77" customFormat="1" ht="12" x14ac:dyDescent="0.2">
      <c r="A381" s="35">
        <v>27527</v>
      </c>
      <c r="B381" s="46" t="s">
        <v>729</v>
      </c>
      <c r="C381" s="40">
        <v>27527</v>
      </c>
      <c r="D381" s="10"/>
      <c r="E381" s="98"/>
    </row>
    <row r="382" spans="1:5" s="77" customFormat="1" ht="12.75" customHeight="1" x14ac:dyDescent="0.2">
      <c r="A382" s="35">
        <v>27528</v>
      </c>
      <c r="B382" s="46" t="s">
        <v>730</v>
      </c>
      <c r="C382" s="40">
        <v>27528</v>
      </c>
      <c r="D382" s="10"/>
      <c r="E382" s="98"/>
    </row>
    <row r="383" spans="1:5" s="80" customFormat="1" ht="12.75" customHeight="1" x14ac:dyDescent="0.25">
      <c r="A383" s="35">
        <v>27611</v>
      </c>
      <c r="B383" s="46" t="s">
        <v>731</v>
      </c>
      <c r="C383" s="37">
        <v>27611</v>
      </c>
      <c r="D383" s="10"/>
      <c r="E383" s="98"/>
    </row>
    <row r="384" spans="1:5" s="80" customFormat="1" ht="12.75" customHeight="1" x14ac:dyDescent="0.25">
      <c r="A384" s="35" t="s">
        <v>732</v>
      </c>
      <c r="B384" s="46" t="s">
        <v>733</v>
      </c>
      <c r="C384" s="37" t="s">
        <v>732</v>
      </c>
      <c r="D384" s="10"/>
      <c r="E384" s="98"/>
    </row>
    <row r="385" spans="1:5" s="72" customFormat="1" ht="22.8" x14ac:dyDescent="0.2">
      <c r="A385" s="35">
        <v>9367</v>
      </c>
      <c r="B385" s="36" t="s">
        <v>734</v>
      </c>
      <c r="C385" s="37">
        <v>9367</v>
      </c>
      <c r="D385" s="4">
        <f>SUM(D386:D394)</f>
        <v>0</v>
      </c>
      <c r="E385" s="99">
        <f>SUM(E386:E394)</f>
        <v>0</v>
      </c>
    </row>
    <row r="386" spans="1:5" s="72" customFormat="1" ht="22.8" x14ac:dyDescent="0.2">
      <c r="A386" s="35">
        <v>93671</v>
      </c>
      <c r="B386" s="36" t="s">
        <v>735</v>
      </c>
      <c r="C386" s="37">
        <v>93671</v>
      </c>
      <c r="D386" s="10"/>
      <c r="E386" s="98"/>
    </row>
    <row r="387" spans="1:5" s="72" customFormat="1" ht="22.8" x14ac:dyDescent="0.2">
      <c r="A387" s="35">
        <v>93672</v>
      </c>
      <c r="B387" s="36" t="s">
        <v>736</v>
      </c>
      <c r="C387" s="37">
        <v>93672</v>
      </c>
      <c r="D387" s="10"/>
      <c r="E387" s="98"/>
    </row>
    <row r="388" spans="1:5" s="72" customFormat="1" ht="22.8" x14ac:dyDescent="0.2">
      <c r="A388" s="35">
        <v>93673</v>
      </c>
      <c r="B388" s="36" t="s">
        <v>737</v>
      </c>
      <c r="C388" s="37">
        <v>93673</v>
      </c>
      <c r="D388" s="10"/>
      <c r="E388" s="98"/>
    </row>
    <row r="389" spans="1:5" s="72" customFormat="1" ht="22.8" x14ac:dyDescent="0.2">
      <c r="A389" s="35">
        <v>93674</v>
      </c>
      <c r="B389" s="36" t="s">
        <v>738</v>
      </c>
      <c r="C389" s="37">
        <v>93674</v>
      </c>
      <c r="D389" s="10"/>
      <c r="E389" s="98"/>
    </row>
    <row r="390" spans="1:5" s="72" customFormat="1" ht="22.8" x14ac:dyDescent="0.2">
      <c r="A390" s="35">
        <v>93675</v>
      </c>
      <c r="B390" s="36" t="s">
        <v>739</v>
      </c>
      <c r="C390" s="37">
        <v>93675</v>
      </c>
      <c r="D390" s="10"/>
      <c r="E390" s="98"/>
    </row>
    <row r="391" spans="1:5" s="72" customFormat="1" ht="22.8" x14ac:dyDescent="0.2">
      <c r="A391" s="35">
        <v>93676</v>
      </c>
      <c r="B391" s="36" t="s">
        <v>740</v>
      </c>
      <c r="C391" s="37">
        <v>93676</v>
      </c>
      <c r="D391" s="10"/>
      <c r="E391" s="98"/>
    </row>
    <row r="392" spans="1:5" s="72" customFormat="1" ht="22.8" x14ac:dyDescent="0.2">
      <c r="A392" s="35">
        <v>93677</v>
      </c>
      <c r="B392" s="36" t="s">
        <v>741</v>
      </c>
      <c r="C392" s="37">
        <v>93677</v>
      </c>
      <c r="D392" s="10"/>
      <c r="E392" s="98"/>
    </row>
    <row r="393" spans="1:5" s="72" customFormat="1" ht="22.8" x14ac:dyDescent="0.2">
      <c r="A393" s="35">
        <v>93678</v>
      </c>
      <c r="B393" s="36" t="s">
        <v>742</v>
      </c>
      <c r="C393" s="37">
        <v>93678</v>
      </c>
      <c r="D393" s="10"/>
      <c r="E393" s="98"/>
    </row>
    <row r="394" spans="1:5" s="72" customFormat="1" ht="22.8" x14ac:dyDescent="0.2">
      <c r="A394" s="35">
        <v>93679</v>
      </c>
      <c r="B394" s="36" t="s">
        <v>743</v>
      </c>
      <c r="C394" s="37">
        <v>93679</v>
      </c>
      <c r="D394" s="10"/>
      <c r="E394" s="98"/>
    </row>
    <row r="395" spans="1:5" s="79" customFormat="1" ht="22.8" x14ac:dyDescent="0.2">
      <c r="A395" s="35">
        <v>9368</v>
      </c>
      <c r="B395" s="36" t="s">
        <v>744</v>
      </c>
      <c r="C395" s="37">
        <v>9368</v>
      </c>
      <c r="D395" s="4">
        <f>SUM(D396:D404)</f>
        <v>0</v>
      </c>
      <c r="E395" s="99">
        <f>SUM(E396:E404)</f>
        <v>0</v>
      </c>
    </row>
    <row r="396" spans="1:5" s="72" customFormat="1" ht="22.8" x14ac:dyDescent="0.2">
      <c r="A396" s="35">
        <v>93681</v>
      </c>
      <c r="B396" s="36" t="s">
        <v>745</v>
      </c>
      <c r="C396" s="37">
        <v>93681</v>
      </c>
      <c r="D396" s="10"/>
      <c r="E396" s="98"/>
    </row>
    <row r="397" spans="1:5" s="72" customFormat="1" ht="22.8" x14ac:dyDescent="0.2">
      <c r="A397" s="35">
        <v>93682</v>
      </c>
      <c r="B397" s="36" t="s">
        <v>746</v>
      </c>
      <c r="C397" s="37">
        <v>93682</v>
      </c>
      <c r="D397" s="10"/>
      <c r="E397" s="98"/>
    </row>
    <row r="398" spans="1:5" s="72" customFormat="1" ht="22.8" x14ac:dyDescent="0.2">
      <c r="A398" s="35">
        <v>93683</v>
      </c>
      <c r="B398" s="36" t="s">
        <v>747</v>
      </c>
      <c r="C398" s="37">
        <v>93683</v>
      </c>
      <c r="D398" s="10"/>
      <c r="E398" s="98"/>
    </row>
    <row r="399" spans="1:5" s="72" customFormat="1" ht="22.8" x14ac:dyDescent="0.2">
      <c r="A399" s="35">
        <v>93684</v>
      </c>
      <c r="B399" s="36" t="s">
        <v>748</v>
      </c>
      <c r="C399" s="37">
        <v>93684</v>
      </c>
      <c r="D399" s="10"/>
      <c r="E399" s="98"/>
    </row>
    <row r="400" spans="1:5" s="72" customFormat="1" ht="22.8" x14ac:dyDescent="0.2">
      <c r="A400" s="35">
        <v>93685</v>
      </c>
      <c r="B400" s="36" t="s">
        <v>749</v>
      </c>
      <c r="C400" s="37">
        <v>93685</v>
      </c>
      <c r="D400" s="10"/>
      <c r="E400" s="98"/>
    </row>
    <row r="401" spans="1:5" s="72" customFormat="1" ht="22.8" x14ac:dyDescent="0.2">
      <c r="A401" s="35">
        <v>93686</v>
      </c>
      <c r="B401" s="36" t="s">
        <v>750</v>
      </c>
      <c r="C401" s="37">
        <v>93686</v>
      </c>
      <c r="D401" s="10"/>
      <c r="E401" s="98"/>
    </row>
    <row r="402" spans="1:5" s="72" customFormat="1" ht="22.8" x14ac:dyDescent="0.2">
      <c r="A402" s="35">
        <v>93687</v>
      </c>
      <c r="B402" s="36" t="s">
        <v>751</v>
      </c>
      <c r="C402" s="37">
        <v>93687</v>
      </c>
      <c r="D402" s="10"/>
      <c r="E402" s="98"/>
    </row>
    <row r="403" spans="1:5" s="72" customFormat="1" ht="22.8" x14ac:dyDescent="0.2">
      <c r="A403" s="35">
        <v>93688</v>
      </c>
      <c r="B403" s="36" t="s">
        <v>752</v>
      </c>
      <c r="C403" s="37">
        <v>93688</v>
      </c>
      <c r="D403" s="10"/>
      <c r="E403" s="98"/>
    </row>
    <row r="404" spans="1:5" s="72" customFormat="1" ht="22.8" x14ac:dyDescent="0.2">
      <c r="A404" s="35">
        <v>93689</v>
      </c>
      <c r="B404" s="36" t="s">
        <v>753</v>
      </c>
      <c r="C404" s="37">
        <v>93689</v>
      </c>
      <c r="D404" s="10"/>
      <c r="E404" s="98"/>
    </row>
    <row r="405" spans="1:5" s="78" customFormat="1" ht="12" x14ac:dyDescent="0.25">
      <c r="A405" s="35">
        <v>9631</v>
      </c>
      <c r="B405" s="36" t="s">
        <v>754</v>
      </c>
      <c r="C405" s="37">
        <v>9631</v>
      </c>
      <c r="D405" s="4">
        <f>SUM(D406:D409)</f>
        <v>0</v>
      </c>
      <c r="E405" s="99">
        <f>SUM(E406:E409)</f>
        <v>0</v>
      </c>
    </row>
    <row r="406" spans="1:5" s="72" customFormat="1" ht="12" x14ac:dyDescent="0.2">
      <c r="A406" s="35">
        <v>96311</v>
      </c>
      <c r="B406" s="36" t="s">
        <v>755</v>
      </c>
      <c r="C406" s="37">
        <v>96311</v>
      </c>
      <c r="D406" s="10"/>
      <c r="E406" s="98"/>
    </row>
    <row r="407" spans="1:5" s="72" customFormat="1" ht="12" x14ac:dyDescent="0.2">
      <c r="A407" s="35">
        <v>96312</v>
      </c>
      <c r="B407" s="36" t="s">
        <v>26</v>
      </c>
      <c r="C407" s="37">
        <v>96312</v>
      </c>
      <c r="D407" s="10"/>
      <c r="E407" s="98"/>
    </row>
    <row r="408" spans="1:5" s="72" customFormat="1" ht="12" x14ac:dyDescent="0.2">
      <c r="A408" s="35">
        <v>96313</v>
      </c>
      <c r="B408" s="36" t="s">
        <v>22</v>
      </c>
      <c r="C408" s="37">
        <v>96313</v>
      </c>
      <c r="D408" s="10"/>
      <c r="E408" s="98"/>
    </row>
    <row r="409" spans="1:5" s="72" customFormat="1" ht="12" x14ac:dyDescent="0.2">
      <c r="A409" s="35">
        <v>96314</v>
      </c>
      <c r="B409" s="36" t="s">
        <v>756</v>
      </c>
      <c r="C409" s="37">
        <v>96314</v>
      </c>
      <c r="D409" s="10"/>
      <c r="E409" s="98"/>
    </row>
    <row r="410" spans="1:5" s="72" customFormat="1" ht="22.8" x14ac:dyDescent="0.2">
      <c r="A410" s="35" t="s">
        <v>635</v>
      </c>
      <c r="B410" s="36" t="s">
        <v>757</v>
      </c>
      <c r="C410" s="37" t="s">
        <v>758</v>
      </c>
      <c r="D410" s="4">
        <f>SUM(D411:D414)</f>
        <v>0</v>
      </c>
      <c r="E410" s="99">
        <f>SUM(E411:E414)</f>
        <v>0</v>
      </c>
    </row>
    <row r="411" spans="1:5" s="72" customFormat="1" ht="12" x14ac:dyDescent="0.2">
      <c r="A411" s="35">
        <v>96321</v>
      </c>
      <c r="B411" s="36" t="s">
        <v>637</v>
      </c>
      <c r="C411" s="37" t="s">
        <v>759</v>
      </c>
      <c r="D411" s="10"/>
      <c r="E411" s="98"/>
    </row>
    <row r="412" spans="1:5" s="72" customFormat="1" ht="12" x14ac:dyDescent="0.2">
      <c r="A412" s="35">
        <v>96322</v>
      </c>
      <c r="B412" s="36" t="s">
        <v>638</v>
      </c>
      <c r="C412" s="37" t="s">
        <v>760</v>
      </c>
      <c r="D412" s="10"/>
      <c r="E412" s="98"/>
    </row>
    <row r="413" spans="1:5" s="72" customFormat="1" ht="12" x14ac:dyDescent="0.2">
      <c r="A413" s="35">
        <v>96323</v>
      </c>
      <c r="B413" s="36" t="s">
        <v>639</v>
      </c>
      <c r="C413" s="37" t="s">
        <v>761</v>
      </c>
      <c r="D413" s="10"/>
      <c r="E413" s="98"/>
    </row>
    <row r="414" spans="1:5" s="72" customFormat="1" ht="12" x14ac:dyDescent="0.2">
      <c r="A414" s="35">
        <v>96324</v>
      </c>
      <c r="B414" s="36" t="s">
        <v>36</v>
      </c>
      <c r="C414" s="37" t="s">
        <v>762</v>
      </c>
      <c r="D414" s="10"/>
      <c r="E414" s="98"/>
    </row>
    <row r="415" spans="1:5" s="72" customFormat="1" ht="12" customHeight="1" x14ac:dyDescent="0.2">
      <c r="A415" s="35" t="s">
        <v>640</v>
      </c>
      <c r="B415" s="36" t="s">
        <v>763</v>
      </c>
      <c r="C415" s="37" t="s">
        <v>764</v>
      </c>
      <c r="D415" s="4">
        <f>SUM(D416:D423)</f>
        <v>0</v>
      </c>
      <c r="E415" s="99">
        <f>SUM(E416:E423)</f>
        <v>0</v>
      </c>
    </row>
    <row r="416" spans="1:5" s="72" customFormat="1" ht="12" x14ac:dyDescent="0.2">
      <c r="A416" s="35">
        <v>96381</v>
      </c>
      <c r="B416" s="36" t="s">
        <v>43</v>
      </c>
      <c r="C416" s="37" t="s">
        <v>765</v>
      </c>
      <c r="D416" s="10"/>
      <c r="E416" s="98"/>
    </row>
    <row r="417" spans="1:5" s="72" customFormat="1" ht="12" x14ac:dyDescent="0.2">
      <c r="A417" s="35">
        <v>96382</v>
      </c>
      <c r="B417" s="36" t="s">
        <v>53</v>
      </c>
      <c r="C417" s="37" t="s">
        <v>766</v>
      </c>
      <c r="D417" s="10"/>
      <c r="E417" s="98"/>
    </row>
    <row r="418" spans="1:5" s="72" customFormat="1" ht="12" x14ac:dyDescent="0.2">
      <c r="A418" s="35" t="s">
        <v>642</v>
      </c>
      <c r="B418" s="36" t="s">
        <v>45</v>
      </c>
      <c r="C418" s="37" t="s">
        <v>767</v>
      </c>
      <c r="D418" s="10"/>
      <c r="E418" s="98"/>
    </row>
    <row r="419" spans="1:5" s="72" customFormat="1" ht="12" x14ac:dyDescent="0.2">
      <c r="A419" s="35" t="s">
        <v>643</v>
      </c>
      <c r="B419" s="36" t="s">
        <v>55</v>
      </c>
      <c r="C419" s="37" t="s">
        <v>768</v>
      </c>
      <c r="D419" s="10"/>
      <c r="E419" s="98"/>
    </row>
    <row r="420" spans="1:5" s="72" customFormat="1" ht="22.8" x14ac:dyDescent="0.2">
      <c r="A420" s="35">
        <v>96385</v>
      </c>
      <c r="B420" s="36" t="s">
        <v>47</v>
      </c>
      <c r="C420" s="37" t="s">
        <v>769</v>
      </c>
      <c r="D420" s="10"/>
      <c r="E420" s="98"/>
    </row>
    <row r="421" spans="1:5" s="72" customFormat="1" ht="22.8" x14ac:dyDescent="0.2">
      <c r="A421" s="35">
        <v>96386</v>
      </c>
      <c r="B421" s="36" t="s">
        <v>57</v>
      </c>
      <c r="C421" s="37" t="s">
        <v>770</v>
      </c>
      <c r="D421" s="10"/>
      <c r="E421" s="98"/>
    </row>
    <row r="422" spans="1:5" s="72" customFormat="1" ht="22.8" x14ac:dyDescent="0.2">
      <c r="A422" s="35">
        <v>96387</v>
      </c>
      <c r="B422" s="36" t="s">
        <v>644</v>
      </c>
      <c r="C422" s="37" t="s">
        <v>771</v>
      </c>
      <c r="D422" s="10"/>
      <c r="E422" s="98"/>
    </row>
    <row r="423" spans="1:5" s="72" customFormat="1" ht="22.8" x14ac:dyDescent="0.2">
      <c r="A423" s="56">
        <v>96388</v>
      </c>
      <c r="B423" s="57" t="s">
        <v>645</v>
      </c>
      <c r="C423" s="58" t="s">
        <v>772</v>
      </c>
      <c r="D423" s="10"/>
      <c r="E423" s="98"/>
    </row>
    <row r="424" spans="1:5" ht="36.75" customHeight="1" x14ac:dyDescent="0.2">
      <c r="A424" s="127" t="s">
        <v>773</v>
      </c>
      <c r="B424" s="128"/>
      <c r="C424" s="95"/>
      <c r="D424" s="2" t="s">
        <v>647</v>
      </c>
      <c r="E424" s="97" t="s">
        <v>648</v>
      </c>
    </row>
    <row r="425" spans="1:5" s="72" customFormat="1" ht="22.8" x14ac:dyDescent="0.2">
      <c r="A425" s="38">
        <v>99171</v>
      </c>
      <c r="B425" s="49" t="s">
        <v>774</v>
      </c>
      <c r="C425" s="40">
        <v>99171</v>
      </c>
      <c r="D425" s="5"/>
      <c r="E425" s="100"/>
    </row>
    <row r="426" spans="1:5" s="72" customFormat="1" ht="12" x14ac:dyDescent="0.2">
      <c r="A426" s="59">
        <v>99653</v>
      </c>
      <c r="B426" s="60" t="s">
        <v>775</v>
      </c>
      <c r="C426" s="61">
        <v>99653</v>
      </c>
      <c r="D426" s="11"/>
      <c r="E426" s="101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f569oNqKp9TZPk7loiYCU+fUOcRoLh1hPglQnaKHL4m54nhSd1sneJgMh3LC2cU70KPDvXkrbiQop0qwdrgF3A==" saltValue="+WNQnMMxDiVbDLyntUBbi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1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81" customWidth="1"/>
    <col min="2" max="2" width="60.109375" style="82" customWidth="1"/>
    <col min="3" max="3" width="8.109375" style="81" customWidth="1"/>
    <col min="4" max="5" width="14.6640625" style="83" customWidth="1"/>
    <col min="6" max="6" width="12.6640625" style="67" customWidth="1"/>
    <col min="7" max="7" width="14.44140625" style="67" customWidth="1"/>
    <col min="8" max="16384" width="14.44140625" style="67"/>
  </cols>
  <sheetData>
    <row r="1" spans="1:20" ht="44.25" customHeight="1" x14ac:dyDescent="0.2">
      <c r="A1" s="89" t="s">
        <v>0</v>
      </c>
      <c r="B1" s="123" t="s">
        <v>1</v>
      </c>
      <c r="C1" s="84" t="s">
        <v>2</v>
      </c>
      <c r="D1" s="125">
        <v>11</v>
      </c>
      <c r="E1" s="84" t="s">
        <v>3</v>
      </c>
      <c r="F1" s="125" t="s">
        <v>4</v>
      </c>
    </row>
    <row r="2" spans="1:20" s="68" customFormat="1" ht="42" customHeight="1" x14ac:dyDescent="0.25">
      <c r="A2" s="130" t="s">
        <v>815</v>
      </c>
      <c r="B2" s="130"/>
      <c r="C2" s="130"/>
      <c r="D2" s="130"/>
      <c r="E2" s="130"/>
    </row>
    <row r="3" spans="1:20" s="68" customFormat="1" ht="56.25" customHeight="1" x14ac:dyDescent="0.25">
      <c r="A3" s="22" t="s">
        <v>6</v>
      </c>
      <c r="B3" s="23" t="s">
        <v>7</v>
      </c>
      <c r="C3" s="24" t="s">
        <v>8</v>
      </c>
      <c r="D3" s="132" t="s">
        <v>9</v>
      </c>
      <c r="E3" s="133"/>
    </row>
    <row r="4" spans="1:20" s="70" customFormat="1" ht="12" customHeight="1" x14ac:dyDescent="0.25">
      <c r="A4" s="25">
        <v>1</v>
      </c>
      <c r="B4" s="26">
        <v>2</v>
      </c>
      <c r="C4" s="27" t="s">
        <v>10</v>
      </c>
      <c r="D4" s="28">
        <v>4</v>
      </c>
      <c r="E4" s="28">
        <v>5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 s="71" customFormat="1" ht="59.25" customHeight="1" x14ac:dyDescent="0.25">
      <c r="A5" s="127" t="s">
        <v>11</v>
      </c>
      <c r="B5" s="128"/>
      <c r="C5" s="95"/>
      <c r="D5" s="19" t="s">
        <v>12</v>
      </c>
      <c r="E5" s="96" t="s">
        <v>13</v>
      </c>
    </row>
    <row r="6" spans="1:20" s="73" customFormat="1" ht="12" x14ac:dyDescent="0.25">
      <c r="A6" s="32">
        <v>6</v>
      </c>
      <c r="B6" s="33" t="s">
        <v>14</v>
      </c>
      <c r="C6" s="34" t="s">
        <v>15</v>
      </c>
      <c r="D6" s="12">
        <f>+D7+D14+D19+D30+D35</f>
        <v>0</v>
      </c>
      <c r="E6" s="3">
        <f>+E7+E14+E19+E30+E35</f>
        <v>0</v>
      </c>
      <c r="F6" s="72"/>
    </row>
    <row r="7" spans="1:20" ht="12" x14ac:dyDescent="0.2">
      <c r="A7" s="35" t="s">
        <v>16</v>
      </c>
      <c r="B7" s="36" t="s">
        <v>17</v>
      </c>
      <c r="C7" s="37" t="s">
        <v>16</v>
      </c>
      <c r="D7" s="4">
        <f>D8+D11</f>
        <v>0</v>
      </c>
      <c r="E7" s="4">
        <f>E8+E11</f>
        <v>0</v>
      </c>
      <c r="F7" s="72"/>
    </row>
    <row r="8" spans="1:20" s="74" customFormat="1" ht="12" x14ac:dyDescent="0.2">
      <c r="A8" s="35" t="s">
        <v>18</v>
      </c>
      <c r="B8" s="36" t="s">
        <v>19</v>
      </c>
      <c r="C8" s="37" t="s">
        <v>18</v>
      </c>
      <c r="D8" s="4">
        <f>SUM(D9:D10)</f>
        <v>0</v>
      </c>
      <c r="E8" s="4">
        <f>SUM(E9:E10)</f>
        <v>0</v>
      </c>
      <c r="F8" s="72"/>
    </row>
    <row r="9" spans="1:20" s="74" customFormat="1" ht="12" x14ac:dyDescent="0.2">
      <c r="A9" s="35" t="s">
        <v>20</v>
      </c>
      <c r="B9" s="36" t="s">
        <v>21</v>
      </c>
      <c r="C9" s="37" t="s">
        <v>20</v>
      </c>
      <c r="D9" s="9"/>
      <c r="E9" s="9"/>
      <c r="F9" s="72"/>
    </row>
    <row r="10" spans="1:20" s="74" customFormat="1" ht="12" x14ac:dyDescent="0.2">
      <c r="A10" s="35">
        <v>63112</v>
      </c>
      <c r="B10" s="36" t="s">
        <v>22</v>
      </c>
      <c r="C10" s="37">
        <v>63112</v>
      </c>
      <c r="D10" s="9"/>
      <c r="E10" s="9"/>
      <c r="F10" s="72"/>
    </row>
    <row r="11" spans="1:20" ht="12" x14ac:dyDescent="0.2">
      <c r="A11" s="35" t="s">
        <v>23</v>
      </c>
      <c r="B11" s="36" t="s">
        <v>24</v>
      </c>
      <c r="C11" s="37" t="s">
        <v>23</v>
      </c>
      <c r="D11" s="4">
        <f>SUM(D12:D13)</f>
        <v>0</v>
      </c>
      <c r="E11" s="4">
        <f>SUM(E12:E13)</f>
        <v>0</v>
      </c>
      <c r="F11" s="72"/>
    </row>
    <row r="12" spans="1:20" s="74" customFormat="1" ht="12" x14ac:dyDescent="0.2">
      <c r="A12" s="35" t="s">
        <v>25</v>
      </c>
      <c r="B12" s="36" t="s">
        <v>26</v>
      </c>
      <c r="C12" s="37" t="s">
        <v>25</v>
      </c>
      <c r="D12" s="9"/>
      <c r="E12" s="9"/>
      <c r="F12" s="72"/>
    </row>
    <row r="13" spans="1:20" s="74" customFormat="1" ht="12" x14ac:dyDescent="0.2">
      <c r="A13" s="35">
        <v>63122</v>
      </c>
      <c r="B13" s="36" t="s">
        <v>27</v>
      </c>
      <c r="C13" s="37">
        <v>63122</v>
      </c>
      <c r="D13" s="9"/>
      <c r="E13" s="9"/>
      <c r="F13" s="72"/>
    </row>
    <row r="14" spans="1:20" ht="22.8" x14ac:dyDescent="0.2">
      <c r="A14" s="35">
        <v>632</v>
      </c>
      <c r="B14" s="36" t="s">
        <v>28</v>
      </c>
      <c r="C14" s="37" t="s">
        <v>29</v>
      </c>
      <c r="D14" s="4">
        <f>SUM(D15:D18)</f>
        <v>0</v>
      </c>
      <c r="E14" s="4">
        <f>SUM(E15:E18)</f>
        <v>0</v>
      </c>
      <c r="F14" s="72"/>
    </row>
    <row r="15" spans="1:20" ht="12" x14ac:dyDescent="0.2">
      <c r="A15" s="38">
        <v>6321</v>
      </c>
      <c r="B15" s="39" t="s">
        <v>30</v>
      </c>
      <c r="C15" s="37" t="s">
        <v>31</v>
      </c>
      <c r="D15" s="5"/>
      <c r="E15" s="5"/>
      <c r="F15" s="72"/>
    </row>
    <row r="16" spans="1:20" ht="12" x14ac:dyDescent="0.2">
      <c r="A16" s="38">
        <v>6322</v>
      </c>
      <c r="B16" s="39" t="s">
        <v>32</v>
      </c>
      <c r="C16" s="37" t="s">
        <v>33</v>
      </c>
      <c r="D16" s="5"/>
      <c r="E16" s="5"/>
      <c r="F16" s="72"/>
    </row>
    <row r="17" spans="1:6" ht="12" x14ac:dyDescent="0.2">
      <c r="A17" s="38">
        <v>6323</v>
      </c>
      <c r="B17" s="39" t="s">
        <v>34</v>
      </c>
      <c r="C17" s="37" t="s">
        <v>35</v>
      </c>
      <c r="D17" s="5"/>
      <c r="E17" s="5"/>
      <c r="F17" s="72"/>
    </row>
    <row r="18" spans="1:6" ht="12" x14ac:dyDescent="0.2">
      <c r="A18" s="38">
        <v>6324</v>
      </c>
      <c r="B18" s="39" t="s">
        <v>36</v>
      </c>
      <c r="C18" s="40" t="s">
        <v>37</v>
      </c>
      <c r="D18" s="5"/>
      <c r="E18" s="5"/>
      <c r="F18" s="72"/>
    </row>
    <row r="19" spans="1:6" ht="12" x14ac:dyDescent="0.2">
      <c r="A19" s="35" t="s">
        <v>38</v>
      </c>
      <c r="B19" s="36" t="s">
        <v>39</v>
      </c>
      <c r="C19" s="37" t="s">
        <v>38</v>
      </c>
      <c r="D19" s="4">
        <f>D20+D25</f>
        <v>0</v>
      </c>
      <c r="E19" s="4">
        <f>E20+E25</f>
        <v>0</v>
      </c>
      <c r="F19" s="72"/>
    </row>
    <row r="20" spans="1:6" ht="12" x14ac:dyDescent="0.2">
      <c r="A20" s="38" t="s">
        <v>40</v>
      </c>
      <c r="B20" s="39" t="s">
        <v>41</v>
      </c>
      <c r="C20" s="40" t="s">
        <v>40</v>
      </c>
      <c r="D20" s="4">
        <f>SUM(D21:D24)</f>
        <v>0</v>
      </c>
      <c r="E20" s="4">
        <f>SUM(E21:E24)</f>
        <v>0</v>
      </c>
      <c r="F20" s="72"/>
    </row>
    <row r="21" spans="1:6" ht="12" x14ac:dyDescent="0.2">
      <c r="A21" s="38" t="s">
        <v>42</v>
      </c>
      <c r="B21" s="39" t="s">
        <v>43</v>
      </c>
      <c r="C21" s="40" t="s">
        <v>42</v>
      </c>
      <c r="D21" s="5"/>
      <c r="E21" s="5"/>
      <c r="F21" s="72"/>
    </row>
    <row r="22" spans="1:6" ht="12" x14ac:dyDescent="0.2">
      <c r="A22" s="38" t="s">
        <v>44</v>
      </c>
      <c r="B22" s="39" t="s">
        <v>45</v>
      </c>
      <c r="C22" s="40" t="s">
        <v>44</v>
      </c>
      <c r="D22" s="5"/>
      <c r="E22" s="5"/>
      <c r="F22" s="72"/>
    </row>
    <row r="23" spans="1:6" ht="22.8" x14ac:dyDescent="0.2">
      <c r="A23" s="38" t="s">
        <v>46</v>
      </c>
      <c r="B23" s="39" t="s">
        <v>47</v>
      </c>
      <c r="C23" s="40" t="s">
        <v>46</v>
      </c>
      <c r="D23" s="5"/>
      <c r="E23" s="5"/>
      <c r="F23" s="72"/>
    </row>
    <row r="24" spans="1:6" ht="12" x14ac:dyDescent="0.2">
      <c r="A24" s="38" t="s">
        <v>48</v>
      </c>
      <c r="B24" s="39" t="s">
        <v>49</v>
      </c>
      <c r="C24" s="40" t="s">
        <v>48</v>
      </c>
      <c r="D24" s="5"/>
      <c r="E24" s="5"/>
      <c r="F24" s="72"/>
    </row>
    <row r="25" spans="1:6" s="72" customFormat="1" ht="12" x14ac:dyDescent="0.2">
      <c r="A25" s="41" t="s">
        <v>50</v>
      </c>
      <c r="B25" s="42" t="s">
        <v>51</v>
      </c>
      <c r="C25" s="43" t="s">
        <v>50</v>
      </c>
      <c r="D25" s="4">
        <f>SUM(D26:D29)</f>
        <v>0</v>
      </c>
      <c r="E25" s="4">
        <f>SUM(E26:E29)</f>
        <v>0</v>
      </c>
    </row>
    <row r="26" spans="1:6" s="75" customFormat="1" ht="12" x14ac:dyDescent="0.2">
      <c r="A26" s="38" t="s">
        <v>52</v>
      </c>
      <c r="B26" s="39" t="s">
        <v>53</v>
      </c>
      <c r="C26" s="40" t="s">
        <v>52</v>
      </c>
      <c r="D26" s="5"/>
      <c r="E26" s="5"/>
      <c r="F26" s="72"/>
    </row>
    <row r="27" spans="1:6" s="75" customFormat="1" ht="12" x14ac:dyDescent="0.2">
      <c r="A27" s="38" t="s">
        <v>54</v>
      </c>
      <c r="B27" s="39" t="s">
        <v>55</v>
      </c>
      <c r="C27" s="40" t="s">
        <v>54</v>
      </c>
      <c r="D27" s="5"/>
      <c r="E27" s="5"/>
      <c r="F27" s="72"/>
    </row>
    <row r="28" spans="1:6" s="75" customFormat="1" ht="22.8" x14ac:dyDescent="0.2">
      <c r="A28" s="38" t="s">
        <v>56</v>
      </c>
      <c r="B28" s="39" t="s">
        <v>57</v>
      </c>
      <c r="C28" s="40" t="s">
        <v>56</v>
      </c>
      <c r="D28" s="5"/>
      <c r="E28" s="5"/>
      <c r="F28" s="72"/>
    </row>
    <row r="29" spans="1:6" s="75" customFormat="1" ht="22.8" x14ac:dyDescent="0.2">
      <c r="A29" s="38" t="s">
        <v>58</v>
      </c>
      <c r="B29" s="39" t="s">
        <v>59</v>
      </c>
      <c r="C29" s="40" t="s">
        <v>58</v>
      </c>
      <c r="D29" s="5"/>
      <c r="E29" s="5"/>
      <c r="F29" s="72"/>
    </row>
    <row r="30" spans="1:6" s="72" customFormat="1" ht="12" x14ac:dyDescent="0.2">
      <c r="A30" s="44" t="s">
        <v>60</v>
      </c>
      <c r="B30" s="45" t="s">
        <v>61</v>
      </c>
      <c r="C30" s="43" t="s">
        <v>60</v>
      </c>
      <c r="D30" s="4">
        <f>SUM(D31:D34)</f>
        <v>0</v>
      </c>
      <c r="E30" s="4">
        <f>SUM(E31:E34)</f>
        <v>0</v>
      </c>
    </row>
    <row r="31" spans="1:6" s="72" customFormat="1" ht="12" x14ac:dyDescent="0.2">
      <c r="A31" s="44">
        <v>6391</v>
      </c>
      <c r="B31" s="45" t="s">
        <v>62</v>
      </c>
      <c r="C31" s="43" t="s">
        <v>63</v>
      </c>
      <c r="D31" s="6"/>
      <c r="E31" s="6"/>
    </row>
    <row r="32" spans="1:6" s="72" customFormat="1" ht="12" x14ac:dyDescent="0.2">
      <c r="A32" s="44">
        <v>6392</v>
      </c>
      <c r="B32" s="45" t="s">
        <v>64</v>
      </c>
      <c r="C32" s="43" t="s">
        <v>65</v>
      </c>
      <c r="D32" s="6"/>
      <c r="E32" s="6"/>
    </row>
    <row r="33" spans="1:6" s="72" customFormat="1" ht="22.8" x14ac:dyDescent="0.2">
      <c r="A33" s="44">
        <v>6393</v>
      </c>
      <c r="B33" s="45" t="s">
        <v>66</v>
      </c>
      <c r="C33" s="43" t="s">
        <v>67</v>
      </c>
      <c r="D33" s="6"/>
      <c r="E33" s="6"/>
    </row>
    <row r="34" spans="1:6" s="72" customFormat="1" ht="22.8" x14ac:dyDescent="0.2">
      <c r="A34" s="44">
        <v>6394</v>
      </c>
      <c r="B34" s="45" t="s">
        <v>68</v>
      </c>
      <c r="C34" s="43" t="s">
        <v>69</v>
      </c>
      <c r="D34" s="6"/>
      <c r="E34" s="6"/>
    </row>
    <row r="35" spans="1:6" ht="22.8" x14ac:dyDescent="0.2">
      <c r="A35" s="32">
        <v>671</v>
      </c>
      <c r="B35" s="46" t="s">
        <v>70</v>
      </c>
      <c r="C35" s="47" t="s">
        <v>71</v>
      </c>
      <c r="D35" s="4">
        <f>SUM(D36:D38)</f>
        <v>0</v>
      </c>
      <c r="E35" s="4">
        <f>SUM(E36:E38)</f>
        <v>0</v>
      </c>
      <c r="F35" s="72"/>
    </row>
    <row r="36" spans="1:6" ht="12" x14ac:dyDescent="0.2">
      <c r="A36" s="48">
        <v>6711</v>
      </c>
      <c r="B36" s="39" t="s">
        <v>72</v>
      </c>
      <c r="C36" s="47" t="s">
        <v>73</v>
      </c>
      <c r="D36" s="7"/>
      <c r="E36" s="7"/>
      <c r="F36" s="72"/>
    </row>
    <row r="37" spans="1:6" ht="22.8" x14ac:dyDescent="0.2">
      <c r="A37" s="48">
        <v>6712</v>
      </c>
      <c r="B37" s="49" t="s">
        <v>74</v>
      </c>
      <c r="C37" s="47" t="s">
        <v>75</v>
      </c>
      <c r="D37" s="7"/>
      <c r="E37" s="7"/>
      <c r="F37" s="72"/>
    </row>
    <row r="38" spans="1:6" ht="22.8" x14ac:dyDescent="0.2">
      <c r="A38" s="48" t="s">
        <v>76</v>
      </c>
      <c r="B38" s="39" t="s">
        <v>77</v>
      </c>
      <c r="C38" s="47" t="s">
        <v>76</v>
      </c>
      <c r="D38" s="7"/>
      <c r="E38" s="7"/>
      <c r="F38" s="72"/>
    </row>
    <row r="39" spans="1:6" s="73" customFormat="1" ht="12" x14ac:dyDescent="0.25">
      <c r="A39" s="32">
        <v>8</v>
      </c>
      <c r="B39" s="36" t="s">
        <v>78</v>
      </c>
      <c r="C39" s="34" t="s">
        <v>79</v>
      </c>
      <c r="D39" s="3">
        <f>D40</f>
        <v>0</v>
      </c>
      <c r="E39" s="3">
        <f>E40</f>
        <v>0</v>
      </c>
      <c r="F39" s="72"/>
    </row>
    <row r="40" spans="1:6" ht="22.8" x14ac:dyDescent="0.2">
      <c r="A40" s="48">
        <v>841</v>
      </c>
      <c r="B40" s="50" t="s">
        <v>80</v>
      </c>
      <c r="C40" s="47" t="s">
        <v>81</v>
      </c>
      <c r="D40" s="4">
        <f>SUM(D41:D42)</f>
        <v>0</v>
      </c>
      <c r="E40" s="4">
        <f>SUM(E41:E42)</f>
        <v>0</v>
      </c>
      <c r="F40" s="72"/>
    </row>
    <row r="41" spans="1:6" ht="12" x14ac:dyDescent="0.2">
      <c r="A41" s="48">
        <v>8413</v>
      </c>
      <c r="B41" s="50" t="s">
        <v>82</v>
      </c>
      <c r="C41" s="47" t="s">
        <v>83</v>
      </c>
      <c r="D41" s="7"/>
      <c r="E41" s="7"/>
      <c r="F41" s="72"/>
    </row>
    <row r="42" spans="1:6" ht="12" x14ac:dyDescent="0.2">
      <c r="A42" s="48">
        <v>8414</v>
      </c>
      <c r="B42" s="50" t="s">
        <v>84</v>
      </c>
      <c r="C42" s="47" t="s">
        <v>85</v>
      </c>
      <c r="D42" s="7"/>
      <c r="E42" s="7"/>
      <c r="F42" s="72"/>
    </row>
    <row r="43" spans="1:6" s="71" customFormat="1" ht="40.799999999999997" x14ac:dyDescent="0.25">
      <c r="A43" s="127" t="s">
        <v>86</v>
      </c>
      <c r="B43" s="128"/>
      <c r="C43" s="95"/>
      <c r="D43" s="2" t="s">
        <v>12</v>
      </c>
      <c r="E43" s="97" t="s">
        <v>13</v>
      </c>
    </row>
    <row r="44" spans="1:6" ht="12.75" customHeight="1" x14ac:dyDescent="0.2">
      <c r="A44" s="32">
        <v>3</v>
      </c>
      <c r="B44" s="33" t="s">
        <v>87</v>
      </c>
      <c r="C44" s="47" t="s">
        <v>10</v>
      </c>
      <c r="D44" s="4">
        <f>D45+D56+D94+D113+D122+D154+D165</f>
        <v>0</v>
      </c>
      <c r="E44" s="4">
        <f>E45+E56+E94+E113+E122+E154+E165</f>
        <v>0</v>
      </c>
    </row>
    <row r="45" spans="1:6" ht="12.75" customHeight="1" x14ac:dyDescent="0.2">
      <c r="A45" s="48">
        <v>31</v>
      </c>
      <c r="B45" s="50" t="s">
        <v>88</v>
      </c>
      <c r="C45" s="47" t="s">
        <v>89</v>
      </c>
      <c r="D45" s="4">
        <f t="shared" ref="D45:E45" si="0">D46+D51+D52</f>
        <v>0</v>
      </c>
      <c r="E45" s="4">
        <f t="shared" si="0"/>
        <v>0</v>
      </c>
    </row>
    <row r="46" spans="1:6" ht="12.75" customHeight="1" x14ac:dyDescent="0.2">
      <c r="A46" s="48">
        <v>311</v>
      </c>
      <c r="B46" s="50" t="s">
        <v>90</v>
      </c>
      <c r="C46" s="47" t="s">
        <v>91</v>
      </c>
      <c r="D46" s="4">
        <f t="shared" ref="D46:E46" si="1">SUM(D47:D50)</f>
        <v>0</v>
      </c>
      <c r="E46" s="4">
        <f t="shared" si="1"/>
        <v>0</v>
      </c>
    </row>
    <row r="47" spans="1:6" ht="12.75" customHeight="1" x14ac:dyDescent="0.2">
      <c r="A47" s="48">
        <v>3111</v>
      </c>
      <c r="B47" s="50" t="s">
        <v>92</v>
      </c>
      <c r="C47" s="47" t="s">
        <v>93</v>
      </c>
      <c r="D47" s="7"/>
      <c r="E47" s="7"/>
    </row>
    <row r="48" spans="1:6" ht="12.75" customHeight="1" x14ac:dyDescent="0.2">
      <c r="A48" s="48">
        <v>3112</v>
      </c>
      <c r="B48" s="50" t="s">
        <v>94</v>
      </c>
      <c r="C48" s="47" t="s">
        <v>95</v>
      </c>
      <c r="D48" s="7"/>
      <c r="E48" s="7"/>
    </row>
    <row r="49" spans="1:5" ht="12.75" customHeight="1" x14ac:dyDescent="0.2">
      <c r="A49" s="48">
        <v>3113</v>
      </c>
      <c r="B49" s="39" t="s">
        <v>96</v>
      </c>
      <c r="C49" s="47" t="s">
        <v>97</v>
      </c>
      <c r="D49" s="7"/>
      <c r="E49" s="7"/>
    </row>
    <row r="50" spans="1:5" ht="12.75" customHeight="1" x14ac:dyDescent="0.2">
      <c r="A50" s="48">
        <v>3114</v>
      </c>
      <c r="B50" s="39" t="s">
        <v>98</v>
      </c>
      <c r="C50" s="47" t="s">
        <v>99</v>
      </c>
      <c r="D50" s="7"/>
      <c r="E50" s="7"/>
    </row>
    <row r="51" spans="1:5" ht="12.75" customHeight="1" x14ac:dyDescent="0.2">
      <c r="A51" s="48">
        <v>312</v>
      </c>
      <c r="B51" s="39" t="s">
        <v>100</v>
      </c>
      <c r="C51" s="47" t="s">
        <v>101</v>
      </c>
      <c r="D51" s="7"/>
      <c r="E51" s="7"/>
    </row>
    <row r="52" spans="1:5" ht="12.75" customHeight="1" x14ac:dyDescent="0.2">
      <c r="A52" s="48">
        <v>313</v>
      </c>
      <c r="B52" s="39" t="s">
        <v>102</v>
      </c>
      <c r="C52" s="47" t="s">
        <v>103</v>
      </c>
      <c r="D52" s="4">
        <f t="shared" ref="D52:E52" si="2">SUM(D53:D55)</f>
        <v>0</v>
      </c>
      <c r="E52" s="4">
        <f t="shared" si="2"/>
        <v>0</v>
      </c>
    </row>
    <row r="53" spans="1:5" ht="12.75" customHeight="1" x14ac:dyDescent="0.2">
      <c r="A53" s="48">
        <v>3131</v>
      </c>
      <c r="B53" s="39" t="s">
        <v>104</v>
      </c>
      <c r="C53" s="47" t="s">
        <v>105</v>
      </c>
      <c r="D53" s="7"/>
      <c r="E53" s="7"/>
    </row>
    <row r="54" spans="1:5" ht="12.75" customHeight="1" x14ac:dyDescent="0.2">
      <c r="A54" s="48">
        <v>3132</v>
      </c>
      <c r="B54" s="39" t="s">
        <v>106</v>
      </c>
      <c r="C54" s="47" t="s">
        <v>107</v>
      </c>
      <c r="D54" s="7"/>
      <c r="E54" s="7"/>
    </row>
    <row r="55" spans="1:5" ht="12.75" customHeight="1" x14ac:dyDescent="0.2">
      <c r="A55" s="48">
        <v>3133</v>
      </c>
      <c r="B55" s="50" t="s">
        <v>108</v>
      </c>
      <c r="C55" s="47" t="s">
        <v>109</v>
      </c>
      <c r="D55" s="7"/>
      <c r="E55" s="7"/>
    </row>
    <row r="56" spans="1:5" ht="12.75" customHeight="1" x14ac:dyDescent="0.2">
      <c r="A56" s="38">
        <v>32</v>
      </c>
      <c r="B56" s="39" t="s">
        <v>110</v>
      </c>
      <c r="C56" s="47" t="s">
        <v>111</v>
      </c>
      <c r="D56" s="4">
        <f>D57+D62+D70+D80+D81+D86</f>
        <v>0</v>
      </c>
      <c r="E56" s="4">
        <f>E57+E62+E70+E80+E81+E86</f>
        <v>0</v>
      </c>
    </row>
    <row r="57" spans="1:5" ht="12.75" customHeight="1" x14ac:dyDescent="0.2">
      <c r="A57" s="48">
        <v>321</v>
      </c>
      <c r="B57" s="50" t="s">
        <v>112</v>
      </c>
      <c r="C57" s="47" t="s">
        <v>113</v>
      </c>
      <c r="D57" s="4">
        <f t="shared" ref="D57:E57" si="3">SUM(D58:D61)</f>
        <v>0</v>
      </c>
      <c r="E57" s="4">
        <f t="shared" si="3"/>
        <v>0</v>
      </c>
    </row>
    <row r="58" spans="1:5" ht="12.75" customHeight="1" x14ac:dyDescent="0.2">
      <c r="A58" s="48">
        <v>3211</v>
      </c>
      <c r="B58" s="50" t="s">
        <v>114</v>
      </c>
      <c r="C58" s="47" t="s">
        <v>115</v>
      </c>
      <c r="D58" s="7"/>
      <c r="E58" s="7"/>
    </row>
    <row r="59" spans="1:5" ht="12.75" customHeight="1" x14ac:dyDescent="0.2">
      <c r="A59" s="48">
        <v>3212</v>
      </c>
      <c r="B59" s="50" t="s">
        <v>116</v>
      </c>
      <c r="C59" s="47" t="s">
        <v>117</v>
      </c>
      <c r="D59" s="7"/>
      <c r="E59" s="7"/>
    </row>
    <row r="60" spans="1:5" ht="12.75" customHeight="1" x14ac:dyDescent="0.2">
      <c r="A60" s="48">
        <v>3213</v>
      </c>
      <c r="B60" s="50" t="s">
        <v>118</v>
      </c>
      <c r="C60" s="47" t="s">
        <v>119</v>
      </c>
      <c r="D60" s="7"/>
      <c r="E60" s="7"/>
    </row>
    <row r="61" spans="1:5" ht="12.75" customHeight="1" x14ac:dyDescent="0.2">
      <c r="A61" s="48">
        <v>3214</v>
      </c>
      <c r="B61" s="50" t="s">
        <v>120</v>
      </c>
      <c r="C61" s="47" t="s">
        <v>121</v>
      </c>
      <c r="D61" s="7"/>
      <c r="E61" s="7"/>
    </row>
    <row r="62" spans="1:5" ht="12.75" customHeight="1" x14ac:dyDescent="0.2">
      <c r="A62" s="48">
        <v>322</v>
      </c>
      <c r="B62" s="50" t="s">
        <v>122</v>
      </c>
      <c r="C62" s="47" t="s">
        <v>123</v>
      </c>
      <c r="D62" s="4">
        <f t="shared" ref="D62:E62" si="4">SUM(D63:D69)</f>
        <v>0</v>
      </c>
      <c r="E62" s="4">
        <f t="shared" si="4"/>
        <v>0</v>
      </c>
    </row>
    <row r="63" spans="1:5" ht="12.75" customHeight="1" x14ac:dyDescent="0.2">
      <c r="A63" s="48">
        <v>3221</v>
      </c>
      <c r="B63" s="50" t="s">
        <v>124</v>
      </c>
      <c r="C63" s="47" t="s">
        <v>125</v>
      </c>
      <c r="D63" s="7"/>
      <c r="E63" s="7"/>
    </row>
    <row r="64" spans="1:5" ht="12.75" customHeight="1" x14ac:dyDescent="0.2">
      <c r="A64" s="48">
        <v>3222</v>
      </c>
      <c r="B64" s="50" t="s">
        <v>126</v>
      </c>
      <c r="C64" s="47" t="s">
        <v>127</v>
      </c>
      <c r="D64" s="7"/>
      <c r="E64" s="7"/>
    </row>
    <row r="65" spans="1:5" ht="12.75" customHeight="1" x14ac:dyDescent="0.2">
      <c r="A65" s="48">
        <v>3223</v>
      </c>
      <c r="B65" s="39" t="s">
        <v>128</v>
      </c>
      <c r="C65" s="47" t="s">
        <v>129</v>
      </c>
      <c r="D65" s="7"/>
      <c r="E65" s="7"/>
    </row>
    <row r="66" spans="1:5" ht="12.75" customHeight="1" x14ac:dyDescent="0.2">
      <c r="A66" s="48">
        <v>3224</v>
      </c>
      <c r="B66" s="39" t="s">
        <v>130</v>
      </c>
      <c r="C66" s="47" t="s">
        <v>131</v>
      </c>
      <c r="D66" s="7"/>
      <c r="E66" s="7"/>
    </row>
    <row r="67" spans="1:5" ht="12.75" customHeight="1" x14ac:dyDescent="0.2">
      <c r="A67" s="48">
        <v>3225</v>
      </c>
      <c r="B67" s="39" t="s">
        <v>132</v>
      </c>
      <c r="C67" s="47" t="s">
        <v>133</v>
      </c>
      <c r="D67" s="7"/>
      <c r="E67" s="7"/>
    </row>
    <row r="68" spans="1:5" ht="12.75" customHeight="1" x14ac:dyDescent="0.2">
      <c r="A68" s="48">
        <v>3226</v>
      </c>
      <c r="B68" s="39" t="s">
        <v>134</v>
      </c>
      <c r="C68" s="47" t="s">
        <v>135</v>
      </c>
      <c r="D68" s="7"/>
      <c r="E68" s="7"/>
    </row>
    <row r="69" spans="1:5" ht="12.75" customHeight="1" x14ac:dyDescent="0.2">
      <c r="A69" s="48">
        <v>3227</v>
      </c>
      <c r="B69" s="39" t="s">
        <v>136</v>
      </c>
      <c r="C69" s="47" t="s">
        <v>137</v>
      </c>
      <c r="D69" s="7"/>
      <c r="E69" s="7"/>
    </row>
    <row r="70" spans="1:5" ht="12.75" customHeight="1" x14ac:dyDescent="0.2">
      <c r="A70" s="48">
        <v>323</v>
      </c>
      <c r="B70" s="39" t="s">
        <v>138</v>
      </c>
      <c r="C70" s="47" t="s">
        <v>139</v>
      </c>
      <c r="D70" s="4">
        <f t="shared" ref="D70:E70" si="5">SUM(D71:D79)</f>
        <v>0</v>
      </c>
      <c r="E70" s="4">
        <f t="shared" si="5"/>
        <v>0</v>
      </c>
    </row>
    <row r="71" spans="1:5" ht="12.75" customHeight="1" x14ac:dyDescent="0.2">
      <c r="A71" s="48">
        <v>3231</v>
      </c>
      <c r="B71" s="39" t="s">
        <v>140</v>
      </c>
      <c r="C71" s="47" t="s">
        <v>141</v>
      </c>
      <c r="D71" s="7"/>
      <c r="E71" s="7"/>
    </row>
    <row r="72" spans="1:5" ht="12.75" customHeight="1" x14ac:dyDescent="0.2">
      <c r="A72" s="48">
        <v>3232</v>
      </c>
      <c r="B72" s="39" t="s">
        <v>142</v>
      </c>
      <c r="C72" s="47" t="s">
        <v>143</v>
      </c>
      <c r="D72" s="7"/>
      <c r="E72" s="7"/>
    </row>
    <row r="73" spans="1:5" ht="12.75" customHeight="1" x14ac:dyDescent="0.2">
      <c r="A73" s="48">
        <v>3233</v>
      </c>
      <c r="B73" s="39" t="s">
        <v>144</v>
      </c>
      <c r="C73" s="47" t="s">
        <v>145</v>
      </c>
      <c r="D73" s="7"/>
      <c r="E73" s="7"/>
    </row>
    <row r="74" spans="1:5" ht="12.75" customHeight="1" x14ac:dyDescent="0.2">
      <c r="A74" s="48">
        <v>3234</v>
      </c>
      <c r="B74" s="39" t="s">
        <v>146</v>
      </c>
      <c r="C74" s="47" t="s">
        <v>147</v>
      </c>
      <c r="D74" s="7"/>
      <c r="E74" s="7"/>
    </row>
    <row r="75" spans="1:5" ht="12.75" customHeight="1" x14ac:dyDescent="0.2">
      <c r="A75" s="48">
        <v>3235</v>
      </c>
      <c r="B75" s="50" t="s">
        <v>148</v>
      </c>
      <c r="C75" s="47" t="s">
        <v>149</v>
      </c>
      <c r="D75" s="7"/>
      <c r="E75" s="7"/>
    </row>
    <row r="76" spans="1:5" ht="12.75" customHeight="1" x14ac:dyDescent="0.2">
      <c r="A76" s="48">
        <v>3236</v>
      </c>
      <c r="B76" s="50" t="s">
        <v>150</v>
      </c>
      <c r="C76" s="47" t="s">
        <v>151</v>
      </c>
      <c r="D76" s="7"/>
      <c r="E76" s="7"/>
    </row>
    <row r="77" spans="1:5" ht="12.75" customHeight="1" x14ac:dyDescent="0.2">
      <c r="A77" s="48">
        <v>3237</v>
      </c>
      <c r="B77" s="50" t="s">
        <v>152</v>
      </c>
      <c r="C77" s="47" t="s">
        <v>153</v>
      </c>
      <c r="D77" s="7"/>
      <c r="E77" s="7"/>
    </row>
    <row r="78" spans="1:5" ht="12.75" customHeight="1" x14ac:dyDescent="0.2">
      <c r="A78" s="48">
        <v>3238</v>
      </c>
      <c r="B78" s="50" t="s">
        <v>154</v>
      </c>
      <c r="C78" s="47" t="s">
        <v>155</v>
      </c>
      <c r="D78" s="7"/>
      <c r="E78" s="7"/>
    </row>
    <row r="79" spans="1:5" ht="12.75" customHeight="1" x14ac:dyDescent="0.2">
      <c r="A79" s="48">
        <v>3239</v>
      </c>
      <c r="B79" s="50" t="s">
        <v>156</v>
      </c>
      <c r="C79" s="47" t="s">
        <v>157</v>
      </c>
      <c r="D79" s="7"/>
      <c r="E79" s="7"/>
    </row>
    <row r="80" spans="1:5" ht="12.75" customHeight="1" x14ac:dyDescent="0.2">
      <c r="A80" s="48">
        <v>324</v>
      </c>
      <c r="B80" s="50" t="s">
        <v>158</v>
      </c>
      <c r="C80" s="47" t="s">
        <v>159</v>
      </c>
      <c r="D80" s="7"/>
      <c r="E80" s="7"/>
    </row>
    <row r="81" spans="1:5" ht="22.8" x14ac:dyDescent="0.2">
      <c r="A81" s="38" t="s">
        <v>160</v>
      </c>
      <c r="B81" s="39" t="s">
        <v>161</v>
      </c>
      <c r="C81" s="40" t="s">
        <v>160</v>
      </c>
      <c r="D81" s="4">
        <f>SUM(D82:D85)</f>
        <v>0</v>
      </c>
      <c r="E81" s="4">
        <f>SUM(E82:E85)</f>
        <v>0</v>
      </c>
    </row>
    <row r="82" spans="1:5" ht="12" x14ac:dyDescent="0.2">
      <c r="A82" s="38" t="s">
        <v>162</v>
      </c>
      <c r="B82" s="39" t="s">
        <v>163</v>
      </c>
      <c r="C82" s="40" t="s">
        <v>162</v>
      </c>
      <c r="D82" s="5"/>
      <c r="E82" s="5"/>
    </row>
    <row r="83" spans="1:5" ht="12.75" customHeight="1" x14ac:dyDescent="0.2">
      <c r="A83" s="38" t="s">
        <v>164</v>
      </c>
      <c r="B83" s="39" t="s">
        <v>165</v>
      </c>
      <c r="C83" s="40" t="s">
        <v>164</v>
      </c>
      <c r="D83" s="5"/>
      <c r="E83" s="5"/>
    </row>
    <row r="84" spans="1:5" ht="12" x14ac:dyDescent="0.2">
      <c r="A84" s="38" t="s">
        <v>166</v>
      </c>
      <c r="B84" s="39" t="s">
        <v>167</v>
      </c>
      <c r="C84" s="40" t="s">
        <v>166</v>
      </c>
      <c r="D84" s="5"/>
      <c r="E84" s="5"/>
    </row>
    <row r="85" spans="1:5" ht="12" x14ac:dyDescent="0.2">
      <c r="A85" s="38" t="s">
        <v>168</v>
      </c>
      <c r="B85" s="39" t="s">
        <v>169</v>
      </c>
      <c r="C85" s="40" t="s">
        <v>168</v>
      </c>
      <c r="D85" s="5"/>
      <c r="E85" s="5"/>
    </row>
    <row r="86" spans="1:5" ht="12.75" customHeight="1" x14ac:dyDescent="0.2">
      <c r="A86" s="48">
        <v>329</v>
      </c>
      <c r="B86" s="50" t="s">
        <v>170</v>
      </c>
      <c r="C86" s="47" t="s">
        <v>171</v>
      </c>
      <c r="D86" s="4">
        <f t="shared" ref="D86:E86" si="6">SUM(D87:D93)</f>
        <v>0</v>
      </c>
      <c r="E86" s="4">
        <f t="shared" si="6"/>
        <v>0</v>
      </c>
    </row>
    <row r="87" spans="1:5" ht="12.75" customHeight="1" x14ac:dyDescent="0.2">
      <c r="A87" s="48">
        <v>3291</v>
      </c>
      <c r="B87" s="51" t="s">
        <v>172</v>
      </c>
      <c r="C87" s="47" t="s">
        <v>173</v>
      </c>
      <c r="D87" s="7"/>
      <c r="E87" s="7"/>
    </row>
    <row r="88" spans="1:5" ht="12.75" customHeight="1" x14ac:dyDescent="0.2">
      <c r="A88" s="48">
        <v>3292</v>
      </c>
      <c r="B88" s="50" t="s">
        <v>174</v>
      </c>
      <c r="C88" s="47" t="s">
        <v>175</v>
      </c>
      <c r="D88" s="7"/>
      <c r="E88" s="7"/>
    </row>
    <row r="89" spans="1:5" ht="12.75" customHeight="1" x14ac:dyDescent="0.2">
      <c r="A89" s="48">
        <v>3293</v>
      </c>
      <c r="B89" s="50" t="s">
        <v>176</v>
      </c>
      <c r="C89" s="47" t="s">
        <v>177</v>
      </c>
      <c r="D89" s="7"/>
      <c r="E89" s="7"/>
    </row>
    <row r="90" spans="1:5" ht="12.75" customHeight="1" x14ac:dyDescent="0.2">
      <c r="A90" s="48">
        <v>3294</v>
      </c>
      <c r="B90" s="50" t="s">
        <v>178</v>
      </c>
      <c r="C90" s="47" t="s">
        <v>179</v>
      </c>
      <c r="D90" s="7"/>
      <c r="E90" s="7"/>
    </row>
    <row r="91" spans="1:5" ht="12.75" customHeight="1" x14ac:dyDescent="0.2">
      <c r="A91" s="48">
        <v>3295</v>
      </c>
      <c r="B91" s="50" t="s">
        <v>180</v>
      </c>
      <c r="C91" s="47" t="s">
        <v>181</v>
      </c>
      <c r="D91" s="7"/>
      <c r="E91" s="7"/>
    </row>
    <row r="92" spans="1:5" ht="12.75" customHeight="1" x14ac:dyDescent="0.2">
      <c r="A92" s="48" t="s">
        <v>182</v>
      </c>
      <c r="B92" s="50" t="s">
        <v>183</v>
      </c>
      <c r="C92" s="47" t="s">
        <v>182</v>
      </c>
      <c r="D92" s="7"/>
      <c r="E92" s="7"/>
    </row>
    <row r="93" spans="1:5" ht="12.75" customHeight="1" x14ac:dyDescent="0.2">
      <c r="A93" s="48">
        <v>3299</v>
      </c>
      <c r="B93" s="50" t="s">
        <v>184</v>
      </c>
      <c r="C93" s="47" t="s">
        <v>185</v>
      </c>
      <c r="D93" s="7"/>
      <c r="E93" s="7"/>
    </row>
    <row r="94" spans="1:5" ht="12.75" customHeight="1" x14ac:dyDescent="0.2">
      <c r="A94" s="48">
        <v>34</v>
      </c>
      <c r="B94" s="51" t="s">
        <v>186</v>
      </c>
      <c r="C94" s="47" t="s">
        <v>187</v>
      </c>
      <c r="D94" s="4">
        <f t="shared" ref="D94:E94" si="7">D95+D100+D108</f>
        <v>0</v>
      </c>
      <c r="E94" s="4">
        <f t="shared" si="7"/>
        <v>0</v>
      </c>
    </row>
    <row r="95" spans="1:5" ht="12.75" customHeight="1" x14ac:dyDescent="0.2">
      <c r="A95" s="48">
        <v>341</v>
      </c>
      <c r="B95" s="50" t="s">
        <v>188</v>
      </c>
      <c r="C95" s="47" t="s">
        <v>189</v>
      </c>
      <c r="D95" s="4">
        <f t="shared" ref="D95:E95" si="8">SUM(D96:D99)</f>
        <v>0</v>
      </c>
      <c r="E95" s="4">
        <f t="shared" si="8"/>
        <v>0</v>
      </c>
    </row>
    <row r="96" spans="1:5" ht="12.75" customHeight="1" x14ac:dyDescent="0.2">
      <c r="A96" s="48">
        <v>3411</v>
      </c>
      <c r="B96" s="50" t="s">
        <v>190</v>
      </c>
      <c r="C96" s="47" t="s">
        <v>191</v>
      </c>
      <c r="D96" s="7"/>
      <c r="E96" s="7"/>
    </row>
    <row r="97" spans="1:5" ht="12.75" customHeight="1" x14ac:dyDescent="0.2">
      <c r="A97" s="48">
        <v>3412</v>
      </c>
      <c r="B97" s="50" t="s">
        <v>192</v>
      </c>
      <c r="C97" s="47" t="s">
        <v>193</v>
      </c>
      <c r="D97" s="7"/>
      <c r="E97" s="7"/>
    </row>
    <row r="98" spans="1:5" ht="12.75" customHeight="1" x14ac:dyDescent="0.2">
      <c r="A98" s="48">
        <v>3413</v>
      </c>
      <c r="B98" s="50" t="s">
        <v>194</v>
      </c>
      <c r="C98" s="47" t="s">
        <v>195</v>
      </c>
      <c r="D98" s="7"/>
      <c r="E98" s="7"/>
    </row>
    <row r="99" spans="1:5" ht="12.75" customHeight="1" x14ac:dyDescent="0.2">
      <c r="A99" s="48">
        <v>3419</v>
      </c>
      <c r="B99" s="50" t="s">
        <v>196</v>
      </c>
      <c r="C99" s="47" t="s">
        <v>197</v>
      </c>
      <c r="D99" s="7"/>
      <c r="E99" s="7"/>
    </row>
    <row r="100" spans="1:5" ht="12.75" customHeight="1" x14ac:dyDescent="0.2">
      <c r="A100" s="48">
        <v>342</v>
      </c>
      <c r="B100" s="50" t="s">
        <v>198</v>
      </c>
      <c r="C100" s="47" t="s">
        <v>199</v>
      </c>
      <c r="D100" s="4">
        <f t="shared" ref="D100:E100" si="9">SUM(D101:D107)</f>
        <v>0</v>
      </c>
      <c r="E100" s="4">
        <f t="shared" si="9"/>
        <v>0</v>
      </c>
    </row>
    <row r="101" spans="1:5" ht="22.8" x14ac:dyDescent="0.2">
      <c r="A101" s="48">
        <v>3421</v>
      </c>
      <c r="B101" s="50" t="s">
        <v>200</v>
      </c>
      <c r="C101" s="47" t="s">
        <v>201</v>
      </c>
      <c r="D101" s="7"/>
      <c r="E101" s="7"/>
    </row>
    <row r="102" spans="1:5" ht="22.8" x14ac:dyDescent="0.2">
      <c r="A102" s="48">
        <v>3422</v>
      </c>
      <c r="B102" s="51" t="s">
        <v>202</v>
      </c>
      <c r="C102" s="47" t="s">
        <v>203</v>
      </c>
      <c r="D102" s="7"/>
      <c r="E102" s="7"/>
    </row>
    <row r="103" spans="1:5" ht="22.8" x14ac:dyDescent="0.2">
      <c r="A103" s="48">
        <v>3423</v>
      </c>
      <c r="B103" s="51" t="s">
        <v>204</v>
      </c>
      <c r="C103" s="47" t="s">
        <v>205</v>
      </c>
      <c r="D103" s="7"/>
      <c r="E103" s="7"/>
    </row>
    <row r="104" spans="1:5" ht="12.75" customHeight="1" x14ac:dyDescent="0.2">
      <c r="A104" s="48">
        <v>3425</v>
      </c>
      <c r="B104" s="50" t="s">
        <v>206</v>
      </c>
      <c r="C104" s="47" t="s">
        <v>207</v>
      </c>
      <c r="D104" s="7"/>
      <c r="E104" s="7"/>
    </row>
    <row r="105" spans="1:5" ht="12" x14ac:dyDescent="0.2">
      <c r="A105" s="48">
        <v>3426</v>
      </c>
      <c r="B105" s="50" t="s">
        <v>208</v>
      </c>
      <c r="C105" s="47" t="s">
        <v>209</v>
      </c>
      <c r="D105" s="7"/>
      <c r="E105" s="7"/>
    </row>
    <row r="106" spans="1:5" ht="22.8" x14ac:dyDescent="0.2">
      <c r="A106" s="48">
        <v>3427</v>
      </c>
      <c r="B106" s="50" t="s">
        <v>210</v>
      </c>
      <c r="C106" s="47" t="s">
        <v>211</v>
      </c>
      <c r="D106" s="7"/>
      <c r="E106" s="7"/>
    </row>
    <row r="107" spans="1:5" ht="12.75" customHeight="1" x14ac:dyDescent="0.2">
      <c r="A107" s="48">
        <v>3428</v>
      </c>
      <c r="B107" s="50" t="s">
        <v>212</v>
      </c>
      <c r="C107" s="47" t="s">
        <v>213</v>
      </c>
      <c r="D107" s="7"/>
      <c r="E107" s="7"/>
    </row>
    <row r="108" spans="1:5" ht="12.75" customHeight="1" x14ac:dyDescent="0.2">
      <c r="A108" s="48">
        <v>343</v>
      </c>
      <c r="B108" s="39" t="s">
        <v>214</v>
      </c>
      <c r="C108" s="47" t="s">
        <v>215</v>
      </c>
      <c r="D108" s="4">
        <f t="shared" ref="D108:E108" si="10">SUM(D109:D112)</f>
        <v>0</v>
      </c>
      <c r="E108" s="4">
        <f t="shared" si="10"/>
        <v>0</v>
      </c>
    </row>
    <row r="109" spans="1:5" ht="12.75" customHeight="1" x14ac:dyDescent="0.2">
      <c r="A109" s="48">
        <v>3431</v>
      </c>
      <c r="B109" s="49" t="s">
        <v>216</v>
      </c>
      <c r="C109" s="47" t="s">
        <v>217</v>
      </c>
      <c r="D109" s="7"/>
      <c r="E109" s="7"/>
    </row>
    <row r="110" spans="1:5" ht="12.75" customHeight="1" x14ac:dyDescent="0.2">
      <c r="A110" s="48">
        <v>3432</v>
      </c>
      <c r="B110" s="39" t="s">
        <v>218</v>
      </c>
      <c r="C110" s="47" t="s">
        <v>219</v>
      </c>
      <c r="D110" s="7"/>
      <c r="E110" s="7"/>
    </row>
    <row r="111" spans="1:5" ht="12.75" customHeight="1" x14ac:dyDescent="0.2">
      <c r="A111" s="48">
        <v>3433</v>
      </c>
      <c r="B111" s="39" t="s">
        <v>220</v>
      </c>
      <c r="C111" s="47" t="s">
        <v>221</v>
      </c>
      <c r="D111" s="7"/>
      <c r="E111" s="7"/>
    </row>
    <row r="112" spans="1:5" ht="12.75" customHeight="1" x14ac:dyDescent="0.2">
      <c r="A112" s="48">
        <v>3434</v>
      </c>
      <c r="B112" s="39" t="s">
        <v>222</v>
      </c>
      <c r="C112" s="47" t="s">
        <v>223</v>
      </c>
      <c r="D112" s="7"/>
      <c r="E112" s="7"/>
    </row>
    <row r="113" spans="1:5" ht="12.75" customHeight="1" x14ac:dyDescent="0.2">
      <c r="A113" s="48">
        <v>35</v>
      </c>
      <c r="B113" s="39" t="s">
        <v>224</v>
      </c>
      <c r="C113" s="47" t="s">
        <v>225</v>
      </c>
      <c r="D113" s="4">
        <f t="shared" ref="D113:E113" si="11">D114+D117+D121</f>
        <v>0</v>
      </c>
      <c r="E113" s="4">
        <f t="shared" si="11"/>
        <v>0</v>
      </c>
    </row>
    <row r="114" spans="1:5" ht="22.8" x14ac:dyDescent="0.2">
      <c r="A114" s="48">
        <v>351</v>
      </c>
      <c r="B114" s="39" t="s">
        <v>226</v>
      </c>
      <c r="C114" s="47" t="s">
        <v>227</v>
      </c>
      <c r="D114" s="4">
        <f t="shared" ref="D114:E114" si="12">SUM(D115:D116)</f>
        <v>0</v>
      </c>
      <c r="E114" s="4">
        <f t="shared" si="12"/>
        <v>0</v>
      </c>
    </row>
    <row r="115" spans="1:5" ht="12" x14ac:dyDescent="0.2">
      <c r="A115" s="48">
        <v>3511</v>
      </c>
      <c r="B115" s="39" t="s">
        <v>228</v>
      </c>
      <c r="C115" s="47" t="s">
        <v>229</v>
      </c>
      <c r="D115" s="7"/>
      <c r="E115" s="7"/>
    </row>
    <row r="116" spans="1:5" ht="12.75" customHeight="1" x14ac:dyDescent="0.2">
      <c r="A116" s="48">
        <v>3512</v>
      </c>
      <c r="B116" s="39" t="s">
        <v>230</v>
      </c>
      <c r="C116" s="47" t="s">
        <v>231</v>
      </c>
      <c r="D116" s="7"/>
      <c r="E116" s="7"/>
    </row>
    <row r="117" spans="1:5" ht="34.200000000000003" x14ac:dyDescent="0.2">
      <c r="A117" s="48">
        <v>352</v>
      </c>
      <c r="B117" s="39" t="s">
        <v>232</v>
      </c>
      <c r="C117" s="47" t="s">
        <v>233</v>
      </c>
      <c r="D117" s="4">
        <f t="shared" ref="D117:E117" si="13">SUM(D118:D120)</f>
        <v>0</v>
      </c>
      <c r="E117" s="4">
        <f t="shared" si="13"/>
        <v>0</v>
      </c>
    </row>
    <row r="118" spans="1:5" ht="12" x14ac:dyDescent="0.2">
      <c r="A118" s="48">
        <v>3521</v>
      </c>
      <c r="B118" s="39" t="s">
        <v>234</v>
      </c>
      <c r="C118" s="47" t="s">
        <v>235</v>
      </c>
      <c r="D118" s="7"/>
      <c r="E118" s="7"/>
    </row>
    <row r="119" spans="1:5" ht="12.75" customHeight="1" x14ac:dyDescent="0.2">
      <c r="A119" s="48">
        <v>3522</v>
      </c>
      <c r="B119" s="39" t="s">
        <v>236</v>
      </c>
      <c r="C119" s="47" t="s">
        <v>237</v>
      </c>
      <c r="D119" s="7"/>
      <c r="E119" s="7"/>
    </row>
    <row r="120" spans="1:5" ht="12.75" customHeight="1" x14ac:dyDescent="0.2">
      <c r="A120" s="48">
        <v>3523</v>
      </c>
      <c r="B120" s="50" t="s">
        <v>238</v>
      </c>
      <c r="C120" s="47" t="s">
        <v>239</v>
      </c>
      <c r="D120" s="7"/>
      <c r="E120" s="7"/>
    </row>
    <row r="121" spans="1:5" ht="22.8" x14ac:dyDescent="0.2">
      <c r="A121" s="48" t="s">
        <v>240</v>
      </c>
      <c r="B121" s="50" t="s">
        <v>241</v>
      </c>
      <c r="C121" s="47" t="s">
        <v>240</v>
      </c>
      <c r="D121" s="7"/>
      <c r="E121" s="7"/>
    </row>
    <row r="122" spans="1:5" ht="22.8" x14ac:dyDescent="0.2">
      <c r="A122" s="48">
        <v>36</v>
      </c>
      <c r="B122" s="39" t="s">
        <v>242</v>
      </c>
      <c r="C122" s="47" t="s">
        <v>243</v>
      </c>
      <c r="D122" s="4">
        <f>D123+D126+D129+D134+D138+D142+D146+D149</f>
        <v>0</v>
      </c>
      <c r="E122" s="4">
        <f>E123+E126+E129+E134+E138+E142+E146+E149</f>
        <v>0</v>
      </c>
    </row>
    <row r="123" spans="1:5" ht="12.75" customHeight="1" x14ac:dyDescent="0.2">
      <c r="A123" s="48">
        <v>361</v>
      </c>
      <c r="B123" s="50" t="s">
        <v>244</v>
      </c>
      <c r="C123" s="47" t="s">
        <v>245</v>
      </c>
      <c r="D123" s="4">
        <f t="shared" ref="D123:E123" si="14">SUM(D124:D125)</f>
        <v>0</v>
      </c>
      <c r="E123" s="4">
        <f t="shared" si="14"/>
        <v>0</v>
      </c>
    </row>
    <row r="124" spans="1:5" ht="12.75" customHeight="1" x14ac:dyDescent="0.2">
      <c r="A124" s="48">
        <v>3611</v>
      </c>
      <c r="B124" s="50" t="s">
        <v>246</v>
      </c>
      <c r="C124" s="47" t="s">
        <v>247</v>
      </c>
      <c r="D124" s="7"/>
      <c r="E124" s="7"/>
    </row>
    <row r="125" spans="1:5" ht="12.75" customHeight="1" x14ac:dyDescent="0.2">
      <c r="A125" s="48">
        <v>3612</v>
      </c>
      <c r="B125" s="50" t="s">
        <v>248</v>
      </c>
      <c r="C125" s="47" t="s">
        <v>249</v>
      </c>
      <c r="D125" s="7"/>
      <c r="E125" s="7"/>
    </row>
    <row r="126" spans="1:5" ht="22.8" x14ac:dyDescent="0.2">
      <c r="A126" s="48">
        <v>362</v>
      </c>
      <c r="B126" s="50" t="s">
        <v>250</v>
      </c>
      <c r="C126" s="47" t="s">
        <v>251</v>
      </c>
      <c r="D126" s="4">
        <f t="shared" ref="D126:E126" si="15">SUM(D127:D128)</f>
        <v>0</v>
      </c>
      <c r="E126" s="4">
        <f t="shared" si="15"/>
        <v>0</v>
      </c>
    </row>
    <row r="127" spans="1:5" ht="12" x14ac:dyDescent="0.2">
      <c r="A127" s="48">
        <v>3621</v>
      </c>
      <c r="B127" s="39" t="s">
        <v>252</v>
      </c>
      <c r="C127" s="47" t="s">
        <v>253</v>
      </c>
      <c r="D127" s="7"/>
      <c r="E127" s="7"/>
    </row>
    <row r="128" spans="1:5" ht="12" x14ac:dyDescent="0.2">
      <c r="A128" s="48">
        <v>3622</v>
      </c>
      <c r="B128" s="39" t="s">
        <v>254</v>
      </c>
      <c r="C128" s="47" t="s">
        <v>255</v>
      </c>
      <c r="D128" s="7"/>
      <c r="E128" s="7"/>
    </row>
    <row r="129" spans="1:5" ht="12" x14ac:dyDescent="0.2">
      <c r="A129" s="48">
        <v>363</v>
      </c>
      <c r="B129" s="39" t="s">
        <v>256</v>
      </c>
      <c r="C129" s="47" t="s">
        <v>257</v>
      </c>
      <c r="D129" s="4">
        <f t="shared" ref="D129:E129" si="16">SUM(D130:D133)</f>
        <v>0</v>
      </c>
      <c r="E129" s="4">
        <f t="shared" si="16"/>
        <v>0</v>
      </c>
    </row>
    <row r="130" spans="1:5" ht="12" x14ac:dyDescent="0.2">
      <c r="A130" s="48">
        <v>3631</v>
      </c>
      <c r="B130" s="39" t="s">
        <v>258</v>
      </c>
      <c r="C130" s="47" t="s">
        <v>259</v>
      </c>
      <c r="D130" s="7"/>
      <c r="E130" s="7"/>
    </row>
    <row r="131" spans="1:5" ht="12" x14ac:dyDescent="0.2">
      <c r="A131" s="48">
        <v>3632</v>
      </c>
      <c r="B131" s="39" t="s">
        <v>260</v>
      </c>
      <c r="C131" s="47" t="s">
        <v>261</v>
      </c>
      <c r="D131" s="7"/>
      <c r="E131" s="7"/>
    </row>
    <row r="132" spans="1:5" ht="22.8" x14ac:dyDescent="0.2">
      <c r="A132" s="48" t="s">
        <v>262</v>
      </c>
      <c r="B132" s="39" t="s">
        <v>263</v>
      </c>
      <c r="C132" s="47" t="s">
        <v>262</v>
      </c>
      <c r="D132" s="7"/>
      <c r="E132" s="7"/>
    </row>
    <row r="133" spans="1:5" ht="22.8" x14ac:dyDescent="0.2">
      <c r="A133" s="48" t="s">
        <v>264</v>
      </c>
      <c r="B133" s="39" t="s">
        <v>265</v>
      </c>
      <c r="C133" s="47" t="s">
        <v>264</v>
      </c>
      <c r="D133" s="7"/>
      <c r="E133" s="7"/>
    </row>
    <row r="134" spans="1:5" ht="22.8" x14ac:dyDescent="0.2">
      <c r="A134" s="38" t="s">
        <v>266</v>
      </c>
      <c r="B134" s="39" t="s">
        <v>267</v>
      </c>
      <c r="C134" s="40" t="s">
        <v>266</v>
      </c>
      <c r="D134" s="4">
        <f>SUM(D135:D137)</f>
        <v>0</v>
      </c>
      <c r="E134" s="4">
        <f>SUM(E135:E137)</f>
        <v>0</v>
      </c>
    </row>
    <row r="135" spans="1:5" ht="12" x14ac:dyDescent="0.2">
      <c r="A135" s="38" t="s">
        <v>268</v>
      </c>
      <c r="B135" s="39" t="s">
        <v>269</v>
      </c>
      <c r="C135" s="40" t="s">
        <v>268</v>
      </c>
      <c r="D135" s="5"/>
      <c r="E135" s="5"/>
    </row>
    <row r="136" spans="1:5" ht="12" x14ac:dyDescent="0.2">
      <c r="A136" s="38" t="s">
        <v>270</v>
      </c>
      <c r="B136" s="39" t="s">
        <v>271</v>
      </c>
      <c r="C136" s="40" t="s">
        <v>270</v>
      </c>
      <c r="D136" s="5"/>
      <c r="E136" s="5"/>
    </row>
    <row r="137" spans="1:5" ht="12" x14ac:dyDescent="0.2">
      <c r="A137" s="38" t="s">
        <v>272</v>
      </c>
      <c r="B137" s="39" t="s">
        <v>273</v>
      </c>
      <c r="C137" s="40" t="s">
        <v>272</v>
      </c>
      <c r="D137" s="5"/>
      <c r="E137" s="5"/>
    </row>
    <row r="138" spans="1:5" ht="12" x14ac:dyDescent="0.2">
      <c r="A138" s="48" t="s">
        <v>274</v>
      </c>
      <c r="B138" s="39" t="s">
        <v>275</v>
      </c>
      <c r="C138" s="47" t="s">
        <v>274</v>
      </c>
      <c r="D138" s="4">
        <f t="shared" ref="D138:E138" si="17">SUM(D139:D141)</f>
        <v>0</v>
      </c>
      <c r="E138" s="4">
        <f t="shared" si="17"/>
        <v>0</v>
      </c>
    </row>
    <row r="139" spans="1:5" ht="12.75" customHeight="1" x14ac:dyDescent="0.2">
      <c r="A139" s="48" t="s">
        <v>276</v>
      </c>
      <c r="B139" s="50" t="s">
        <v>277</v>
      </c>
      <c r="C139" s="47" t="s">
        <v>276</v>
      </c>
      <c r="D139" s="7"/>
      <c r="E139" s="7"/>
    </row>
    <row r="140" spans="1:5" ht="12.75" customHeight="1" x14ac:dyDescent="0.2">
      <c r="A140" s="48" t="s">
        <v>278</v>
      </c>
      <c r="B140" s="50" t="s">
        <v>279</v>
      </c>
      <c r="C140" s="47" t="s">
        <v>278</v>
      </c>
      <c r="D140" s="7"/>
      <c r="E140" s="7"/>
    </row>
    <row r="141" spans="1:5" ht="12.75" customHeight="1" x14ac:dyDescent="0.2">
      <c r="A141" s="48" t="s">
        <v>280</v>
      </c>
      <c r="B141" s="50" t="s">
        <v>281</v>
      </c>
      <c r="C141" s="47" t="s">
        <v>280</v>
      </c>
      <c r="D141" s="7"/>
      <c r="E141" s="7"/>
    </row>
    <row r="142" spans="1:5" ht="22.8" x14ac:dyDescent="0.2">
      <c r="A142" s="48" t="s">
        <v>282</v>
      </c>
      <c r="B142" s="50" t="s">
        <v>283</v>
      </c>
      <c r="C142" s="47" t="s">
        <v>282</v>
      </c>
      <c r="D142" s="4">
        <f t="shared" ref="D142:E142" si="18">SUM(D143:D145)</f>
        <v>0</v>
      </c>
      <c r="E142" s="4">
        <f t="shared" si="18"/>
        <v>0</v>
      </c>
    </row>
    <row r="143" spans="1:5" ht="22.8" x14ac:dyDescent="0.2">
      <c r="A143" s="48">
        <v>3672</v>
      </c>
      <c r="B143" s="50" t="s">
        <v>284</v>
      </c>
      <c r="C143" s="47" t="s">
        <v>285</v>
      </c>
      <c r="D143" s="7"/>
      <c r="E143" s="7"/>
    </row>
    <row r="144" spans="1:5" ht="22.8" x14ac:dyDescent="0.2">
      <c r="A144" s="48">
        <v>3673</v>
      </c>
      <c r="B144" s="50" t="s">
        <v>286</v>
      </c>
      <c r="C144" s="47" t="s">
        <v>287</v>
      </c>
      <c r="D144" s="7"/>
      <c r="E144" s="7"/>
    </row>
    <row r="145" spans="1:5" ht="22.8" x14ac:dyDescent="0.2">
      <c r="A145" s="48">
        <v>3674</v>
      </c>
      <c r="B145" s="50" t="s">
        <v>288</v>
      </c>
      <c r="C145" s="47" t="s">
        <v>289</v>
      </c>
      <c r="D145" s="7"/>
      <c r="E145" s="7"/>
    </row>
    <row r="146" spans="1:5" ht="12.75" customHeight="1" x14ac:dyDescent="0.2">
      <c r="A146" s="48" t="s">
        <v>290</v>
      </c>
      <c r="B146" s="50" t="s">
        <v>291</v>
      </c>
      <c r="C146" s="47" t="s">
        <v>290</v>
      </c>
      <c r="D146" s="4">
        <f>SUM(D147:D148)</f>
        <v>0</v>
      </c>
      <c r="E146" s="4">
        <f>SUM(E147:E148)</f>
        <v>0</v>
      </c>
    </row>
    <row r="147" spans="1:5" ht="12.75" customHeight="1" x14ac:dyDescent="0.2">
      <c r="A147" s="48" t="s">
        <v>292</v>
      </c>
      <c r="B147" s="50" t="s">
        <v>293</v>
      </c>
      <c r="C147" s="47" t="s">
        <v>292</v>
      </c>
      <c r="D147" s="7"/>
      <c r="E147" s="7"/>
    </row>
    <row r="148" spans="1:5" ht="12" x14ac:dyDescent="0.2">
      <c r="A148" s="48" t="s">
        <v>294</v>
      </c>
      <c r="B148" s="50" t="s">
        <v>295</v>
      </c>
      <c r="C148" s="47" t="s">
        <v>294</v>
      </c>
      <c r="D148" s="7"/>
      <c r="E148" s="7"/>
    </row>
    <row r="149" spans="1:5" ht="12" x14ac:dyDescent="0.2">
      <c r="A149" s="48" t="s">
        <v>296</v>
      </c>
      <c r="B149" s="50" t="s">
        <v>297</v>
      </c>
      <c r="C149" s="47" t="s">
        <v>296</v>
      </c>
      <c r="D149" s="4">
        <f t="shared" ref="D149:E149" si="19">SUM(D150:D153)</f>
        <v>0</v>
      </c>
      <c r="E149" s="4">
        <f t="shared" si="19"/>
        <v>0</v>
      </c>
    </row>
    <row r="150" spans="1:5" ht="12.75" customHeight="1" x14ac:dyDescent="0.2">
      <c r="A150" s="48" t="s">
        <v>298</v>
      </c>
      <c r="B150" s="50" t="s">
        <v>62</v>
      </c>
      <c r="C150" s="47" t="s">
        <v>298</v>
      </c>
      <c r="D150" s="7"/>
      <c r="E150" s="7"/>
    </row>
    <row r="151" spans="1:5" ht="12.75" customHeight="1" x14ac:dyDescent="0.2">
      <c r="A151" s="48" t="s">
        <v>299</v>
      </c>
      <c r="B151" s="50" t="s">
        <v>64</v>
      </c>
      <c r="C151" s="47" t="s">
        <v>299</v>
      </c>
      <c r="D151" s="7"/>
      <c r="E151" s="7"/>
    </row>
    <row r="152" spans="1:5" ht="22.8" x14ac:dyDescent="0.2">
      <c r="A152" s="48" t="s">
        <v>300</v>
      </c>
      <c r="B152" s="50" t="s">
        <v>66</v>
      </c>
      <c r="C152" s="47" t="s">
        <v>300</v>
      </c>
      <c r="D152" s="7"/>
      <c r="E152" s="7"/>
    </row>
    <row r="153" spans="1:5" ht="22.8" x14ac:dyDescent="0.2">
      <c r="A153" s="48" t="s">
        <v>301</v>
      </c>
      <c r="B153" s="50" t="s">
        <v>68</v>
      </c>
      <c r="C153" s="47" t="s">
        <v>301</v>
      </c>
      <c r="D153" s="7"/>
      <c r="E153" s="7"/>
    </row>
    <row r="154" spans="1:5" ht="22.8" x14ac:dyDescent="0.2">
      <c r="A154" s="48">
        <v>37</v>
      </c>
      <c r="B154" s="50" t="s">
        <v>302</v>
      </c>
      <c r="C154" s="47" t="s">
        <v>303</v>
      </c>
      <c r="D154" s="4">
        <f t="shared" ref="D154:E154" si="20">D155+D161</f>
        <v>0</v>
      </c>
      <c r="E154" s="4">
        <f t="shared" si="20"/>
        <v>0</v>
      </c>
    </row>
    <row r="155" spans="1:5" ht="12" x14ac:dyDescent="0.2">
      <c r="A155" s="48">
        <v>371</v>
      </c>
      <c r="B155" s="50" t="s">
        <v>304</v>
      </c>
      <c r="C155" s="47" t="s">
        <v>305</v>
      </c>
      <c r="D155" s="4">
        <f t="shared" ref="D155:E155" si="21">SUM(D156:D160)</f>
        <v>0</v>
      </c>
      <c r="E155" s="4">
        <f t="shared" si="21"/>
        <v>0</v>
      </c>
    </row>
    <row r="156" spans="1:5" ht="22.8" x14ac:dyDescent="0.2">
      <c r="A156" s="48">
        <v>3711</v>
      </c>
      <c r="B156" s="50" t="s">
        <v>306</v>
      </c>
      <c r="C156" s="47" t="s">
        <v>307</v>
      </c>
      <c r="D156" s="7"/>
      <c r="E156" s="7"/>
    </row>
    <row r="157" spans="1:5" ht="22.8" x14ac:dyDescent="0.2">
      <c r="A157" s="48">
        <v>3712</v>
      </c>
      <c r="B157" s="50" t="s">
        <v>308</v>
      </c>
      <c r="C157" s="47" t="s">
        <v>309</v>
      </c>
      <c r="D157" s="7"/>
      <c r="E157" s="7"/>
    </row>
    <row r="158" spans="1:5" ht="12" x14ac:dyDescent="0.2">
      <c r="A158" s="48" t="s">
        <v>310</v>
      </c>
      <c r="B158" s="50" t="s">
        <v>311</v>
      </c>
      <c r="C158" s="47" t="s">
        <v>310</v>
      </c>
      <c r="D158" s="7"/>
      <c r="E158" s="7"/>
    </row>
    <row r="159" spans="1:5" ht="12" x14ac:dyDescent="0.2">
      <c r="A159" s="48" t="s">
        <v>312</v>
      </c>
      <c r="B159" s="50" t="s">
        <v>313</v>
      </c>
      <c r="C159" s="47" t="s">
        <v>312</v>
      </c>
      <c r="D159" s="7"/>
      <c r="E159" s="7"/>
    </row>
    <row r="160" spans="1:5" ht="12" x14ac:dyDescent="0.2">
      <c r="A160" s="48" t="s">
        <v>314</v>
      </c>
      <c r="B160" s="39" t="s">
        <v>315</v>
      </c>
      <c r="C160" s="47" t="s">
        <v>314</v>
      </c>
      <c r="D160" s="7"/>
      <c r="E160" s="7"/>
    </row>
    <row r="161" spans="1:5" ht="12" x14ac:dyDescent="0.2">
      <c r="A161" s="48">
        <v>372</v>
      </c>
      <c r="B161" s="49" t="s">
        <v>316</v>
      </c>
      <c r="C161" s="47" t="s">
        <v>317</v>
      </c>
      <c r="D161" s="4">
        <f t="shared" ref="D161:E161" si="22">SUM(D162:D164)</f>
        <v>0</v>
      </c>
      <c r="E161" s="4">
        <f t="shared" si="22"/>
        <v>0</v>
      </c>
    </row>
    <row r="162" spans="1:5" ht="12.75" customHeight="1" x14ac:dyDescent="0.2">
      <c r="A162" s="48">
        <v>3721</v>
      </c>
      <c r="B162" s="39" t="s">
        <v>318</v>
      </c>
      <c r="C162" s="47" t="s">
        <v>319</v>
      </c>
      <c r="D162" s="7"/>
      <c r="E162" s="7"/>
    </row>
    <row r="163" spans="1:5" ht="12.75" customHeight="1" x14ac:dyDescent="0.2">
      <c r="A163" s="48">
        <v>3722</v>
      </c>
      <c r="B163" s="39" t="s">
        <v>320</v>
      </c>
      <c r="C163" s="47" t="s">
        <v>321</v>
      </c>
      <c r="D163" s="7"/>
      <c r="E163" s="7"/>
    </row>
    <row r="164" spans="1:5" ht="12.75" customHeight="1" x14ac:dyDescent="0.2">
      <c r="A164" s="48" t="s">
        <v>322</v>
      </c>
      <c r="B164" s="39" t="s">
        <v>323</v>
      </c>
      <c r="C164" s="47" t="s">
        <v>322</v>
      </c>
      <c r="D164" s="7"/>
      <c r="E164" s="7"/>
    </row>
    <row r="165" spans="1:5" ht="22.8" x14ac:dyDescent="0.2">
      <c r="A165" s="48">
        <v>38</v>
      </c>
      <c r="B165" s="39" t="s">
        <v>324</v>
      </c>
      <c r="C165" s="47" t="s">
        <v>325</v>
      </c>
      <c r="D165" s="4">
        <f t="shared" ref="D165:E165" si="23">D166+D170+D175+D181</f>
        <v>0</v>
      </c>
      <c r="E165" s="4">
        <f t="shared" si="23"/>
        <v>0</v>
      </c>
    </row>
    <row r="166" spans="1:5" ht="12.75" customHeight="1" x14ac:dyDescent="0.2">
      <c r="A166" s="48">
        <v>381</v>
      </c>
      <c r="B166" s="50" t="s">
        <v>326</v>
      </c>
      <c r="C166" s="47" t="s">
        <v>327</v>
      </c>
      <c r="D166" s="4">
        <f t="shared" ref="D166:E166" si="24">SUM(D167:D169)</f>
        <v>0</v>
      </c>
      <c r="E166" s="4">
        <f t="shared" si="24"/>
        <v>0</v>
      </c>
    </row>
    <row r="167" spans="1:5" ht="12.75" customHeight="1" x14ac:dyDescent="0.2">
      <c r="A167" s="48">
        <v>3811</v>
      </c>
      <c r="B167" s="50" t="s">
        <v>328</v>
      </c>
      <c r="C167" s="47" t="s">
        <v>329</v>
      </c>
      <c r="D167" s="7"/>
      <c r="E167" s="7"/>
    </row>
    <row r="168" spans="1:5" ht="12.75" customHeight="1" x14ac:dyDescent="0.2">
      <c r="A168" s="48">
        <v>3812</v>
      </c>
      <c r="B168" s="50" t="s">
        <v>330</v>
      </c>
      <c r="C168" s="47" t="s">
        <v>331</v>
      </c>
      <c r="D168" s="7"/>
      <c r="E168" s="7"/>
    </row>
    <row r="169" spans="1:5" ht="12.75" customHeight="1" x14ac:dyDescent="0.2">
      <c r="A169" s="48" t="s">
        <v>332</v>
      </c>
      <c r="B169" s="50" t="s">
        <v>333</v>
      </c>
      <c r="C169" s="47" t="s">
        <v>332</v>
      </c>
      <c r="D169" s="7"/>
      <c r="E169" s="7"/>
    </row>
    <row r="170" spans="1:5" ht="12.75" customHeight="1" x14ac:dyDescent="0.2">
      <c r="A170" s="48">
        <v>382</v>
      </c>
      <c r="B170" s="39" t="s">
        <v>334</v>
      </c>
      <c r="C170" s="47" t="s">
        <v>335</v>
      </c>
      <c r="D170" s="4">
        <f t="shared" ref="D170:E170" si="25">SUM(D171:D174)</f>
        <v>0</v>
      </c>
      <c r="E170" s="4">
        <f t="shared" si="25"/>
        <v>0</v>
      </c>
    </row>
    <row r="171" spans="1:5" ht="12.75" customHeight="1" x14ac:dyDescent="0.2">
      <c r="A171" s="48">
        <v>3821</v>
      </c>
      <c r="B171" s="50" t="s">
        <v>336</v>
      </c>
      <c r="C171" s="47" t="s">
        <v>337</v>
      </c>
      <c r="D171" s="7"/>
      <c r="E171" s="7"/>
    </row>
    <row r="172" spans="1:5" ht="12.75" customHeight="1" x14ac:dyDescent="0.2">
      <c r="A172" s="48">
        <v>3822</v>
      </c>
      <c r="B172" s="50" t="s">
        <v>338</v>
      </c>
      <c r="C172" s="47" t="s">
        <v>339</v>
      </c>
      <c r="D172" s="7"/>
      <c r="E172" s="7"/>
    </row>
    <row r="173" spans="1:5" ht="12.75" customHeight="1" x14ac:dyDescent="0.2">
      <c r="A173" s="48" t="s">
        <v>340</v>
      </c>
      <c r="B173" s="50" t="s">
        <v>341</v>
      </c>
      <c r="C173" s="47" t="s">
        <v>340</v>
      </c>
      <c r="D173" s="7"/>
      <c r="E173" s="7"/>
    </row>
    <row r="174" spans="1:5" ht="22.8" x14ac:dyDescent="0.2">
      <c r="A174" s="48" t="s">
        <v>342</v>
      </c>
      <c r="B174" s="50" t="s">
        <v>343</v>
      </c>
      <c r="C174" s="47" t="s">
        <v>342</v>
      </c>
      <c r="D174" s="7"/>
      <c r="E174" s="7"/>
    </row>
    <row r="175" spans="1:5" ht="12.75" customHeight="1" x14ac:dyDescent="0.2">
      <c r="A175" s="48">
        <v>383</v>
      </c>
      <c r="B175" s="50" t="s">
        <v>344</v>
      </c>
      <c r="C175" s="47" t="s">
        <v>345</v>
      </c>
      <c r="D175" s="4">
        <f t="shared" ref="D175:E175" si="26">SUM(D176:D180)</f>
        <v>0</v>
      </c>
      <c r="E175" s="4">
        <f t="shared" si="26"/>
        <v>0</v>
      </c>
    </row>
    <row r="176" spans="1:5" ht="12.75" customHeight="1" x14ac:dyDescent="0.2">
      <c r="A176" s="48">
        <v>3831</v>
      </c>
      <c r="B176" s="50" t="s">
        <v>346</v>
      </c>
      <c r="C176" s="47" t="s">
        <v>347</v>
      </c>
      <c r="D176" s="7"/>
      <c r="E176" s="7"/>
    </row>
    <row r="177" spans="1:5" ht="12.75" customHeight="1" x14ac:dyDescent="0.2">
      <c r="A177" s="48">
        <v>3832</v>
      </c>
      <c r="B177" s="50" t="s">
        <v>348</v>
      </c>
      <c r="C177" s="47" t="s">
        <v>349</v>
      </c>
      <c r="D177" s="7"/>
      <c r="E177" s="7"/>
    </row>
    <row r="178" spans="1:5" ht="12.75" customHeight="1" x14ac:dyDescent="0.2">
      <c r="A178" s="48">
        <v>3833</v>
      </c>
      <c r="B178" s="50" t="s">
        <v>350</v>
      </c>
      <c r="C178" s="47" t="s">
        <v>351</v>
      </c>
      <c r="D178" s="7"/>
      <c r="E178" s="7"/>
    </row>
    <row r="179" spans="1:5" ht="12.75" customHeight="1" x14ac:dyDescent="0.2">
      <c r="A179" s="48">
        <v>3834</v>
      </c>
      <c r="B179" s="50" t="s">
        <v>352</v>
      </c>
      <c r="C179" s="47" t="s">
        <v>353</v>
      </c>
      <c r="D179" s="7"/>
      <c r="E179" s="7"/>
    </row>
    <row r="180" spans="1:5" ht="12.75" customHeight="1" x14ac:dyDescent="0.2">
      <c r="A180" s="48" t="s">
        <v>354</v>
      </c>
      <c r="B180" s="50" t="s">
        <v>355</v>
      </c>
      <c r="C180" s="47" t="s">
        <v>354</v>
      </c>
      <c r="D180" s="7"/>
      <c r="E180" s="7"/>
    </row>
    <row r="181" spans="1:5" ht="12.75" customHeight="1" x14ac:dyDescent="0.2">
      <c r="A181" s="48">
        <v>386</v>
      </c>
      <c r="B181" s="39" t="s">
        <v>356</v>
      </c>
      <c r="C181" s="47" t="s">
        <v>357</v>
      </c>
      <c r="D181" s="4">
        <f>SUM(D182:D186)</f>
        <v>0</v>
      </c>
      <c r="E181" s="4">
        <f>SUM(E182:E186)</f>
        <v>0</v>
      </c>
    </row>
    <row r="182" spans="1:5" ht="22.8" x14ac:dyDescent="0.2">
      <c r="A182" s="48">
        <v>3861</v>
      </c>
      <c r="B182" s="50" t="s">
        <v>358</v>
      </c>
      <c r="C182" s="47" t="s">
        <v>359</v>
      </c>
      <c r="D182" s="7"/>
      <c r="E182" s="7"/>
    </row>
    <row r="183" spans="1:5" ht="22.8" x14ac:dyDescent="0.2">
      <c r="A183" s="48">
        <v>3862</v>
      </c>
      <c r="B183" s="39" t="s">
        <v>360</v>
      </c>
      <c r="C183" s="47" t="s">
        <v>361</v>
      </c>
      <c r="D183" s="7"/>
      <c r="E183" s="7"/>
    </row>
    <row r="184" spans="1:5" ht="12.75" customHeight="1" x14ac:dyDescent="0.2">
      <c r="A184" s="48">
        <v>3863</v>
      </c>
      <c r="B184" s="39" t="s">
        <v>362</v>
      </c>
      <c r="C184" s="47" t="s">
        <v>363</v>
      </c>
      <c r="D184" s="7"/>
      <c r="E184" s="7"/>
    </row>
    <row r="185" spans="1:5" ht="12.75" customHeight="1" x14ac:dyDescent="0.2">
      <c r="A185" s="48" t="s">
        <v>364</v>
      </c>
      <c r="B185" s="39" t="s">
        <v>365</v>
      </c>
      <c r="C185" s="47" t="s">
        <v>364</v>
      </c>
      <c r="D185" s="7"/>
      <c r="E185" s="7"/>
    </row>
    <row r="186" spans="1:5" ht="22.8" x14ac:dyDescent="0.2">
      <c r="A186" s="48" t="s">
        <v>366</v>
      </c>
      <c r="B186" s="39" t="s">
        <v>367</v>
      </c>
      <c r="C186" s="47" t="s">
        <v>366</v>
      </c>
      <c r="D186" s="7"/>
      <c r="E186" s="7"/>
    </row>
    <row r="187" spans="1:5" ht="12.75" customHeight="1" x14ac:dyDescent="0.2">
      <c r="A187" s="32">
        <v>4</v>
      </c>
      <c r="B187" s="33" t="s">
        <v>368</v>
      </c>
      <c r="C187" s="47" t="s">
        <v>369</v>
      </c>
      <c r="D187" s="4">
        <f>D188+D200+D233+D237+D239</f>
        <v>0</v>
      </c>
      <c r="E187" s="4">
        <f>E188+E200+E233+E237+E239</f>
        <v>0</v>
      </c>
    </row>
    <row r="188" spans="1:5" ht="12" x14ac:dyDescent="0.2">
      <c r="A188" s="32">
        <v>41</v>
      </c>
      <c r="B188" s="33" t="s">
        <v>370</v>
      </c>
      <c r="C188" s="47" t="s">
        <v>371</v>
      </c>
      <c r="D188" s="4">
        <f t="shared" ref="D188:E188" si="27">D189+D193</f>
        <v>0</v>
      </c>
      <c r="E188" s="4">
        <f t="shared" si="27"/>
        <v>0</v>
      </c>
    </row>
    <row r="189" spans="1:5" ht="12.75" customHeight="1" x14ac:dyDescent="0.2">
      <c r="A189" s="48">
        <v>411</v>
      </c>
      <c r="B189" s="50" t="s">
        <v>372</v>
      </c>
      <c r="C189" s="47" t="s">
        <v>373</v>
      </c>
      <c r="D189" s="4">
        <f t="shared" ref="D189:E189" si="28">SUM(D190:D192)</f>
        <v>0</v>
      </c>
      <c r="E189" s="4">
        <f t="shared" si="28"/>
        <v>0</v>
      </c>
    </row>
    <row r="190" spans="1:5" ht="12.75" customHeight="1" x14ac:dyDescent="0.2">
      <c r="A190" s="48">
        <v>4111</v>
      </c>
      <c r="B190" s="50" t="s">
        <v>374</v>
      </c>
      <c r="C190" s="47" t="s">
        <v>375</v>
      </c>
      <c r="D190" s="7"/>
      <c r="E190" s="7"/>
    </row>
    <row r="191" spans="1:5" ht="12.75" customHeight="1" x14ac:dyDescent="0.2">
      <c r="A191" s="48">
        <v>4112</v>
      </c>
      <c r="B191" s="50" t="s">
        <v>376</v>
      </c>
      <c r="C191" s="47" t="s">
        <v>377</v>
      </c>
      <c r="D191" s="7"/>
      <c r="E191" s="7"/>
    </row>
    <row r="192" spans="1:5" ht="12.75" customHeight="1" x14ac:dyDescent="0.2">
      <c r="A192" s="48">
        <v>4113</v>
      </c>
      <c r="B192" s="50" t="s">
        <v>378</v>
      </c>
      <c r="C192" s="47" t="s">
        <v>379</v>
      </c>
      <c r="D192" s="7"/>
      <c r="E192" s="7"/>
    </row>
    <row r="193" spans="1:5" ht="12.75" customHeight="1" x14ac:dyDescent="0.2">
      <c r="A193" s="48">
        <v>412</v>
      </c>
      <c r="B193" s="50" t="s">
        <v>380</v>
      </c>
      <c r="C193" s="47" t="s">
        <v>381</v>
      </c>
      <c r="D193" s="4">
        <f t="shared" ref="D193:E193" si="29">SUM(D194:D199)</f>
        <v>0</v>
      </c>
      <c r="E193" s="4">
        <f t="shared" si="29"/>
        <v>0</v>
      </c>
    </row>
    <row r="194" spans="1:5" ht="12.75" customHeight="1" x14ac:dyDescent="0.2">
      <c r="A194" s="48">
        <v>4121</v>
      </c>
      <c r="B194" s="50" t="s">
        <v>382</v>
      </c>
      <c r="C194" s="47" t="s">
        <v>383</v>
      </c>
      <c r="D194" s="7"/>
      <c r="E194" s="7"/>
    </row>
    <row r="195" spans="1:5" ht="12.75" customHeight="1" x14ac:dyDescent="0.2">
      <c r="A195" s="48">
        <v>4122</v>
      </c>
      <c r="B195" s="50" t="s">
        <v>384</v>
      </c>
      <c r="C195" s="47" t="s">
        <v>385</v>
      </c>
      <c r="D195" s="7"/>
      <c r="E195" s="7"/>
    </row>
    <row r="196" spans="1:5" ht="12.75" customHeight="1" x14ac:dyDescent="0.2">
      <c r="A196" s="48">
        <v>4123</v>
      </c>
      <c r="B196" s="50" t="s">
        <v>386</v>
      </c>
      <c r="C196" s="47" t="s">
        <v>387</v>
      </c>
      <c r="D196" s="7"/>
      <c r="E196" s="7"/>
    </row>
    <row r="197" spans="1:5" ht="12.75" customHeight="1" x14ac:dyDescent="0.2">
      <c r="A197" s="48">
        <v>4124</v>
      </c>
      <c r="B197" s="50" t="s">
        <v>388</v>
      </c>
      <c r="C197" s="47" t="s">
        <v>389</v>
      </c>
      <c r="D197" s="7"/>
      <c r="E197" s="7"/>
    </row>
    <row r="198" spans="1:5" ht="12.75" customHeight="1" x14ac:dyDescent="0.2">
      <c r="A198" s="48">
        <v>4125</v>
      </c>
      <c r="B198" s="50" t="s">
        <v>390</v>
      </c>
      <c r="C198" s="47" t="s">
        <v>391</v>
      </c>
      <c r="D198" s="7"/>
      <c r="E198" s="7"/>
    </row>
    <row r="199" spans="1:5" ht="12.75" customHeight="1" x14ac:dyDescent="0.2">
      <c r="A199" s="48">
        <v>4126</v>
      </c>
      <c r="B199" s="50" t="s">
        <v>392</v>
      </c>
      <c r="C199" s="47" t="s">
        <v>393</v>
      </c>
      <c r="D199" s="7"/>
      <c r="E199" s="7"/>
    </row>
    <row r="200" spans="1:5" ht="22.8" x14ac:dyDescent="0.2">
      <c r="A200" s="48">
        <v>42</v>
      </c>
      <c r="B200" s="51" t="s">
        <v>394</v>
      </c>
      <c r="C200" s="47" t="s">
        <v>395</v>
      </c>
      <c r="D200" s="4">
        <f t="shared" ref="D200:E200" si="30">D201+D206+D215+D220+D225+D228</f>
        <v>0</v>
      </c>
      <c r="E200" s="4">
        <f t="shared" si="30"/>
        <v>0</v>
      </c>
    </row>
    <row r="201" spans="1:5" ht="12.75" customHeight="1" x14ac:dyDescent="0.2">
      <c r="A201" s="48">
        <v>421</v>
      </c>
      <c r="B201" s="50" t="s">
        <v>396</v>
      </c>
      <c r="C201" s="47" t="s">
        <v>397</v>
      </c>
      <c r="D201" s="4">
        <f>SUM(D202:D205)</f>
        <v>0</v>
      </c>
      <c r="E201" s="4">
        <f>SUM(E202:E205)</f>
        <v>0</v>
      </c>
    </row>
    <row r="202" spans="1:5" ht="12.75" customHeight="1" x14ac:dyDescent="0.2">
      <c r="A202" s="48">
        <v>4211</v>
      </c>
      <c r="B202" s="50" t="s">
        <v>398</v>
      </c>
      <c r="C202" s="47" t="s">
        <v>399</v>
      </c>
      <c r="D202" s="7"/>
      <c r="E202" s="7"/>
    </row>
    <row r="203" spans="1:5" ht="12.75" customHeight="1" x14ac:dyDescent="0.2">
      <c r="A203" s="48">
        <v>4212</v>
      </c>
      <c r="B203" s="50" t="s">
        <v>400</v>
      </c>
      <c r="C203" s="47" t="s">
        <v>401</v>
      </c>
      <c r="D203" s="7"/>
      <c r="E203" s="7"/>
    </row>
    <row r="204" spans="1:5" ht="12.75" customHeight="1" x14ac:dyDescent="0.2">
      <c r="A204" s="48">
        <v>4213</v>
      </c>
      <c r="B204" s="50" t="s">
        <v>402</v>
      </c>
      <c r="C204" s="47" t="s">
        <v>403</v>
      </c>
      <c r="D204" s="7"/>
      <c r="E204" s="7"/>
    </row>
    <row r="205" spans="1:5" ht="12.75" customHeight="1" x14ac:dyDescent="0.2">
      <c r="A205" s="48">
        <v>4214</v>
      </c>
      <c r="B205" s="50" t="s">
        <v>404</v>
      </c>
      <c r="C205" s="47" t="s">
        <v>405</v>
      </c>
      <c r="D205" s="7"/>
      <c r="E205" s="7"/>
    </row>
    <row r="206" spans="1:5" ht="12.75" customHeight="1" x14ac:dyDescent="0.2">
      <c r="A206" s="48">
        <v>422</v>
      </c>
      <c r="B206" s="50" t="s">
        <v>406</v>
      </c>
      <c r="C206" s="47" t="s">
        <v>407</v>
      </c>
      <c r="D206" s="4">
        <f t="shared" ref="D206:E206" si="31">SUM(D207:D214)</f>
        <v>0</v>
      </c>
      <c r="E206" s="4">
        <f t="shared" si="31"/>
        <v>0</v>
      </c>
    </row>
    <row r="207" spans="1:5" ht="12.75" customHeight="1" x14ac:dyDescent="0.2">
      <c r="A207" s="48">
        <v>4221</v>
      </c>
      <c r="B207" s="50" t="s">
        <v>408</v>
      </c>
      <c r="C207" s="47" t="s">
        <v>409</v>
      </c>
      <c r="D207" s="7"/>
      <c r="E207" s="7"/>
    </row>
    <row r="208" spans="1:5" ht="12.75" customHeight="1" x14ac:dyDescent="0.2">
      <c r="A208" s="48">
        <v>4222</v>
      </c>
      <c r="B208" s="50" t="s">
        <v>410</v>
      </c>
      <c r="C208" s="47" t="s">
        <v>411</v>
      </c>
      <c r="D208" s="7"/>
      <c r="E208" s="7"/>
    </row>
    <row r="209" spans="1:5" ht="12.75" customHeight="1" x14ac:dyDescent="0.2">
      <c r="A209" s="48">
        <v>4223</v>
      </c>
      <c r="B209" s="50" t="s">
        <v>412</v>
      </c>
      <c r="C209" s="47" t="s">
        <v>413</v>
      </c>
      <c r="D209" s="7"/>
      <c r="E209" s="7"/>
    </row>
    <row r="210" spans="1:5" ht="12.75" customHeight="1" x14ac:dyDescent="0.2">
      <c r="A210" s="48">
        <v>4224</v>
      </c>
      <c r="B210" s="50" t="s">
        <v>414</v>
      </c>
      <c r="C210" s="47" t="s">
        <v>415</v>
      </c>
      <c r="D210" s="7"/>
      <c r="E210" s="7"/>
    </row>
    <row r="211" spans="1:5" ht="12.75" customHeight="1" x14ac:dyDescent="0.2">
      <c r="A211" s="38">
        <v>4225</v>
      </c>
      <c r="B211" s="39" t="s">
        <v>416</v>
      </c>
      <c r="C211" s="40" t="s">
        <v>417</v>
      </c>
      <c r="D211" s="5"/>
      <c r="E211" s="5"/>
    </row>
    <row r="212" spans="1:5" ht="12.75" customHeight="1" x14ac:dyDescent="0.2">
      <c r="A212" s="48">
        <v>4226</v>
      </c>
      <c r="B212" s="50" t="s">
        <v>418</v>
      </c>
      <c r="C212" s="47" t="s">
        <v>419</v>
      </c>
      <c r="D212" s="7"/>
      <c r="E212" s="7"/>
    </row>
    <row r="213" spans="1:5" ht="12.75" customHeight="1" x14ac:dyDescent="0.2">
      <c r="A213" s="48">
        <v>4227</v>
      </c>
      <c r="B213" s="51" t="s">
        <v>420</v>
      </c>
      <c r="C213" s="47" t="s">
        <v>421</v>
      </c>
      <c r="D213" s="7"/>
      <c r="E213" s="7"/>
    </row>
    <row r="214" spans="1:5" ht="12.75" customHeight="1" x14ac:dyDescent="0.2">
      <c r="A214" s="48" t="s">
        <v>422</v>
      </c>
      <c r="B214" s="51" t="s">
        <v>423</v>
      </c>
      <c r="C214" s="47" t="s">
        <v>422</v>
      </c>
      <c r="D214" s="7"/>
      <c r="E214" s="7"/>
    </row>
    <row r="215" spans="1:5" ht="12.75" customHeight="1" x14ac:dyDescent="0.2">
      <c r="A215" s="48">
        <v>423</v>
      </c>
      <c r="B215" s="50" t="s">
        <v>424</v>
      </c>
      <c r="C215" s="47" t="s">
        <v>425</v>
      </c>
      <c r="D215" s="4">
        <f t="shared" ref="D215:E215" si="32">SUM(D216:D219)</f>
        <v>0</v>
      </c>
      <c r="E215" s="4">
        <f t="shared" si="32"/>
        <v>0</v>
      </c>
    </row>
    <row r="216" spans="1:5" ht="12.75" customHeight="1" x14ac:dyDescent="0.2">
      <c r="A216" s="48">
        <v>4231</v>
      </c>
      <c r="B216" s="50" t="s">
        <v>426</v>
      </c>
      <c r="C216" s="47" t="s">
        <v>427</v>
      </c>
      <c r="D216" s="7"/>
      <c r="E216" s="7"/>
    </row>
    <row r="217" spans="1:5" ht="12.75" customHeight="1" x14ac:dyDescent="0.2">
      <c r="A217" s="48">
        <v>4232</v>
      </c>
      <c r="B217" s="50" t="s">
        <v>428</v>
      </c>
      <c r="C217" s="47" t="s">
        <v>429</v>
      </c>
      <c r="D217" s="7"/>
      <c r="E217" s="7"/>
    </row>
    <row r="218" spans="1:5" ht="12.75" customHeight="1" x14ac:dyDescent="0.2">
      <c r="A218" s="48">
        <v>4233</v>
      </c>
      <c r="B218" s="50" t="s">
        <v>430</v>
      </c>
      <c r="C218" s="47" t="s">
        <v>431</v>
      </c>
      <c r="D218" s="7"/>
      <c r="E218" s="7"/>
    </row>
    <row r="219" spans="1:5" ht="12.75" customHeight="1" x14ac:dyDescent="0.2">
      <c r="A219" s="48">
        <v>4234</v>
      </c>
      <c r="B219" s="51" t="s">
        <v>432</v>
      </c>
      <c r="C219" s="47" t="s">
        <v>433</v>
      </c>
      <c r="D219" s="7"/>
      <c r="E219" s="7"/>
    </row>
    <row r="220" spans="1:5" ht="12" x14ac:dyDescent="0.2">
      <c r="A220" s="48">
        <v>424</v>
      </c>
      <c r="B220" s="50" t="s">
        <v>434</v>
      </c>
      <c r="C220" s="47" t="s">
        <v>435</v>
      </c>
      <c r="D220" s="4">
        <f t="shared" ref="D220:E220" si="33">SUM(D221:D224)</f>
        <v>0</v>
      </c>
      <c r="E220" s="4">
        <f t="shared" si="33"/>
        <v>0</v>
      </c>
    </row>
    <row r="221" spans="1:5" ht="12.75" customHeight="1" x14ac:dyDescent="0.2">
      <c r="A221" s="48">
        <v>4241</v>
      </c>
      <c r="B221" s="50" t="s">
        <v>436</v>
      </c>
      <c r="C221" s="47" t="s">
        <v>437</v>
      </c>
      <c r="D221" s="7"/>
      <c r="E221" s="7"/>
    </row>
    <row r="222" spans="1:5" ht="12.75" customHeight="1" x14ac:dyDescent="0.2">
      <c r="A222" s="48">
        <v>4242</v>
      </c>
      <c r="B222" s="50" t="s">
        <v>438</v>
      </c>
      <c r="C222" s="47" t="s">
        <v>439</v>
      </c>
      <c r="D222" s="7"/>
      <c r="E222" s="7"/>
    </row>
    <row r="223" spans="1:5" ht="12.75" customHeight="1" x14ac:dyDescent="0.2">
      <c r="A223" s="48">
        <v>4243</v>
      </c>
      <c r="B223" s="50" t="s">
        <v>440</v>
      </c>
      <c r="C223" s="47" t="s">
        <v>441</v>
      </c>
      <c r="D223" s="7"/>
      <c r="E223" s="7"/>
    </row>
    <row r="224" spans="1:5" ht="12.75" customHeight="1" x14ac:dyDescent="0.2">
      <c r="A224" s="48">
        <v>4244</v>
      </c>
      <c r="B224" s="50" t="s">
        <v>442</v>
      </c>
      <c r="C224" s="47" t="s">
        <v>443</v>
      </c>
      <c r="D224" s="7"/>
      <c r="E224" s="7"/>
    </row>
    <row r="225" spans="1:5" ht="12.75" customHeight="1" x14ac:dyDescent="0.2">
      <c r="A225" s="48">
        <v>425</v>
      </c>
      <c r="B225" s="50" t="s">
        <v>444</v>
      </c>
      <c r="C225" s="47" t="s">
        <v>445</v>
      </c>
      <c r="D225" s="4">
        <f t="shared" ref="D225:E225" si="34">SUM(D226:D227)</f>
        <v>0</v>
      </c>
      <c r="E225" s="4">
        <f t="shared" si="34"/>
        <v>0</v>
      </c>
    </row>
    <row r="226" spans="1:5" ht="12.75" customHeight="1" x14ac:dyDescent="0.2">
      <c r="A226" s="48">
        <v>4251</v>
      </c>
      <c r="B226" s="50" t="s">
        <v>446</v>
      </c>
      <c r="C226" s="47" t="s">
        <v>447</v>
      </c>
      <c r="D226" s="7"/>
      <c r="E226" s="7"/>
    </row>
    <row r="227" spans="1:5" ht="12.75" customHeight="1" x14ac:dyDescent="0.2">
      <c r="A227" s="48">
        <v>4252</v>
      </c>
      <c r="B227" s="50" t="s">
        <v>448</v>
      </c>
      <c r="C227" s="47" t="s">
        <v>449</v>
      </c>
      <c r="D227" s="7"/>
      <c r="E227" s="7"/>
    </row>
    <row r="228" spans="1:5" ht="12.75" customHeight="1" x14ac:dyDescent="0.2">
      <c r="A228" s="48">
        <v>426</v>
      </c>
      <c r="B228" s="50" t="s">
        <v>450</v>
      </c>
      <c r="C228" s="47" t="s">
        <v>451</v>
      </c>
      <c r="D228" s="4">
        <f t="shared" ref="D228:E228" si="35">SUM(D229:D232)</f>
        <v>0</v>
      </c>
      <c r="E228" s="4">
        <f t="shared" si="35"/>
        <v>0</v>
      </c>
    </row>
    <row r="229" spans="1:5" ht="12.75" customHeight="1" x14ac:dyDescent="0.2">
      <c r="A229" s="48">
        <v>4261</v>
      </c>
      <c r="B229" s="50" t="s">
        <v>452</v>
      </c>
      <c r="C229" s="47" t="s">
        <v>453</v>
      </c>
      <c r="D229" s="7"/>
      <c r="E229" s="7"/>
    </row>
    <row r="230" spans="1:5" ht="12.75" customHeight="1" x14ac:dyDescent="0.2">
      <c r="A230" s="48">
        <v>4262</v>
      </c>
      <c r="B230" s="50" t="s">
        <v>454</v>
      </c>
      <c r="C230" s="47" t="s">
        <v>455</v>
      </c>
      <c r="D230" s="7"/>
      <c r="E230" s="7"/>
    </row>
    <row r="231" spans="1:5" ht="12.75" customHeight="1" x14ac:dyDescent="0.2">
      <c r="A231" s="48">
        <v>4263</v>
      </c>
      <c r="B231" s="50" t="s">
        <v>456</v>
      </c>
      <c r="C231" s="47" t="s">
        <v>457</v>
      </c>
      <c r="D231" s="7"/>
      <c r="E231" s="7"/>
    </row>
    <row r="232" spans="1:5" ht="12.75" customHeight="1" x14ac:dyDescent="0.2">
      <c r="A232" s="48">
        <v>4264</v>
      </c>
      <c r="B232" s="50" t="s">
        <v>458</v>
      </c>
      <c r="C232" s="47" t="s">
        <v>459</v>
      </c>
      <c r="D232" s="7"/>
      <c r="E232" s="7"/>
    </row>
    <row r="233" spans="1:5" ht="12" x14ac:dyDescent="0.2">
      <c r="A233" s="48">
        <v>43</v>
      </c>
      <c r="B233" s="50" t="s">
        <v>460</v>
      </c>
      <c r="C233" s="47" t="s">
        <v>461</v>
      </c>
      <c r="D233" s="4">
        <f>D234</f>
        <v>0</v>
      </c>
      <c r="E233" s="4">
        <f>E234</f>
        <v>0</v>
      </c>
    </row>
    <row r="234" spans="1:5" ht="12.75" customHeight="1" x14ac:dyDescent="0.2">
      <c r="A234" s="48">
        <v>431</v>
      </c>
      <c r="B234" s="50" t="s">
        <v>462</v>
      </c>
      <c r="C234" s="47" t="s">
        <v>463</v>
      </c>
      <c r="D234" s="4">
        <f>SUM(D235:D236)</f>
        <v>0</v>
      </c>
      <c r="E234" s="4">
        <f>SUM(E235:E236)</f>
        <v>0</v>
      </c>
    </row>
    <row r="235" spans="1:5" ht="12.75" customHeight="1" x14ac:dyDescent="0.2">
      <c r="A235" s="48">
        <v>4311</v>
      </c>
      <c r="B235" s="50" t="s">
        <v>464</v>
      </c>
      <c r="C235" s="47" t="s">
        <v>465</v>
      </c>
      <c r="D235" s="7"/>
      <c r="E235" s="7"/>
    </row>
    <row r="236" spans="1:5" ht="12.75" customHeight="1" x14ac:dyDescent="0.2">
      <c r="A236" s="48">
        <v>4312</v>
      </c>
      <c r="B236" s="50" t="s">
        <v>466</v>
      </c>
      <c r="C236" s="47" t="s">
        <v>467</v>
      </c>
      <c r="D236" s="7"/>
      <c r="E236" s="7"/>
    </row>
    <row r="237" spans="1:5" ht="12.75" customHeight="1" x14ac:dyDescent="0.2">
      <c r="A237" s="48">
        <v>44</v>
      </c>
      <c r="B237" s="50" t="s">
        <v>468</v>
      </c>
      <c r="C237" s="47" t="s">
        <v>469</v>
      </c>
      <c r="D237" s="4">
        <f t="shared" ref="D237:E237" si="36">D238</f>
        <v>0</v>
      </c>
      <c r="E237" s="4">
        <f t="shared" si="36"/>
        <v>0</v>
      </c>
    </row>
    <row r="238" spans="1:5" ht="12.75" customHeight="1" x14ac:dyDescent="0.2">
      <c r="A238" s="48">
        <v>441</v>
      </c>
      <c r="B238" s="50" t="s">
        <v>470</v>
      </c>
      <c r="C238" s="47" t="s">
        <v>471</v>
      </c>
      <c r="D238" s="7"/>
      <c r="E238" s="7"/>
    </row>
    <row r="239" spans="1:5" ht="12" x14ac:dyDescent="0.2">
      <c r="A239" s="48">
        <v>45</v>
      </c>
      <c r="B239" s="50" t="s">
        <v>472</v>
      </c>
      <c r="C239" s="47" t="s">
        <v>473</v>
      </c>
      <c r="D239" s="4">
        <f t="shared" ref="D239:E239" si="37">SUM(D240:D243)</f>
        <v>0</v>
      </c>
      <c r="E239" s="4">
        <f t="shared" si="37"/>
        <v>0</v>
      </c>
    </row>
    <row r="240" spans="1:5" ht="12.75" customHeight="1" x14ac:dyDescent="0.2">
      <c r="A240" s="48">
        <v>451</v>
      </c>
      <c r="B240" s="50" t="s">
        <v>474</v>
      </c>
      <c r="C240" s="47" t="s">
        <v>475</v>
      </c>
      <c r="D240" s="7"/>
      <c r="E240" s="7"/>
    </row>
    <row r="241" spans="1:5" ht="12.75" customHeight="1" x14ac:dyDescent="0.2">
      <c r="A241" s="48">
        <v>452</v>
      </c>
      <c r="B241" s="50" t="s">
        <v>476</v>
      </c>
      <c r="C241" s="47" t="s">
        <v>477</v>
      </c>
      <c r="D241" s="7"/>
      <c r="E241" s="7"/>
    </row>
    <row r="242" spans="1:5" ht="12.75" customHeight="1" x14ac:dyDescent="0.2">
      <c r="A242" s="48">
        <v>453</v>
      </c>
      <c r="B242" s="50" t="s">
        <v>478</v>
      </c>
      <c r="C242" s="47" t="s">
        <v>479</v>
      </c>
      <c r="D242" s="7"/>
      <c r="E242" s="7"/>
    </row>
    <row r="243" spans="1:5" ht="12.75" customHeight="1" x14ac:dyDescent="0.2">
      <c r="A243" s="48">
        <v>454</v>
      </c>
      <c r="B243" s="50" t="s">
        <v>480</v>
      </c>
      <c r="C243" s="47" t="s">
        <v>481</v>
      </c>
      <c r="D243" s="7"/>
      <c r="E243" s="7"/>
    </row>
    <row r="244" spans="1:5" ht="12.75" customHeight="1" x14ac:dyDescent="0.2">
      <c r="A244" s="32">
        <v>5</v>
      </c>
      <c r="B244" s="33" t="s">
        <v>482</v>
      </c>
      <c r="C244" s="47" t="s">
        <v>483</v>
      </c>
      <c r="D244" s="4">
        <f>D245+D274+D287</f>
        <v>0</v>
      </c>
      <c r="E244" s="4">
        <f>E245+E274+E287</f>
        <v>0</v>
      </c>
    </row>
    <row r="245" spans="1:5" ht="12" x14ac:dyDescent="0.2">
      <c r="A245" s="32" t="s">
        <v>484</v>
      </c>
      <c r="B245" s="33" t="s">
        <v>485</v>
      </c>
      <c r="C245" s="47" t="s">
        <v>484</v>
      </c>
      <c r="D245" s="4">
        <f>D246+D249+D253+D254+D261+D266</f>
        <v>0</v>
      </c>
      <c r="E245" s="4">
        <f>E246+E249+E253+E254+E261+E266</f>
        <v>0</v>
      </c>
    </row>
    <row r="246" spans="1:5" ht="22.8" x14ac:dyDescent="0.2">
      <c r="A246" s="48">
        <v>512</v>
      </c>
      <c r="B246" s="51" t="s">
        <v>486</v>
      </c>
      <c r="C246" s="47" t="s">
        <v>487</v>
      </c>
      <c r="D246" s="4">
        <f>SUM(D247:D248)</f>
        <v>0</v>
      </c>
      <c r="E246" s="4">
        <f>SUM(E247:E248)</f>
        <v>0</v>
      </c>
    </row>
    <row r="247" spans="1:5" ht="12" x14ac:dyDescent="0.2">
      <c r="A247" s="48">
        <v>5121</v>
      </c>
      <c r="B247" s="50" t="s">
        <v>488</v>
      </c>
      <c r="C247" s="47" t="s">
        <v>489</v>
      </c>
      <c r="D247" s="7"/>
      <c r="E247" s="7"/>
    </row>
    <row r="248" spans="1:5" ht="22.8" x14ac:dyDescent="0.2">
      <c r="A248" s="48">
        <v>5122</v>
      </c>
      <c r="B248" s="50" t="s">
        <v>490</v>
      </c>
      <c r="C248" s="47" t="s">
        <v>491</v>
      </c>
      <c r="D248" s="7"/>
      <c r="E248" s="7"/>
    </row>
    <row r="249" spans="1:5" ht="22.8" x14ac:dyDescent="0.2">
      <c r="A249" s="48">
        <v>513</v>
      </c>
      <c r="B249" s="50" t="s">
        <v>492</v>
      </c>
      <c r="C249" s="47" t="s">
        <v>493</v>
      </c>
      <c r="D249" s="4">
        <f>SUM(D250:D252)</f>
        <v>0</v>
      </c>
      <c r="E249" s="4">
        <f>SUM(E250:E252)</f>
        <v>0</v>
      </c>
    </row>
    <row r="250" spans="1:5" ht="12.75" customHeight="1" x14ac:dyDescent="0.2">
      <c r="A250" s="48">
        <v>5132</v>
      </c>
      <c r="B250" s="50" t="s">
        <v>494</v>
      </c>
      <c r="C250" s="47" t="s">
        <v>495</v>
      </c>
      <c r="D250" s="7"/>
      <c r="E250" s="7"/>
    </row>
    <row r="251" spans="1:5" ht="12.75" customHeight="1" x14ac:dyDescent="0.2">
      <c r="A251" s="52">
        <v>5133</v>
      </c>
      <c r="B251" s="50" t="s">
        <v>496</v>
      </c>
      <c r="C251" s="53" t="s">
        <v>497</v>
      </c>
      <c r="D251" s="7"/>
      <c r="E251" s="7"/>
    </row>
    <row r="252" spans="1:5" ht="12.75" customHeight="1" x14ac:dyDescent="0.2">
      <c r="A252" s="52">
        <v>5134</v>
      </c>
      <c r="B252" s="50" t="s">
        <v>498</v>
      </c>
      <c r="C252" s="53" t="s">
        <v>499</v>
      </c>
      <c r="D252" s="7"/>
      <c r="E252" s="7"/>
    </row>
    <row r="253" spans="1:5" ht="12.75" customHeight="1" x14ac:dyDescent="0.2">
      <c r="A253" s="48">
        <v>514</v>
      </c>
      <c r="B253" s="51" t="s">
        <v>500</v>
      </c>
      <c r="C253" s="47" t="s">
        <v>501</v>
      </c>
      <c r="D253" s="7"/>
      <c r="E253" s="7"/>
    </row>
    <row r="254" spans="1:5" ht="22.8" x14ac:dyDescent="0.2">
      <c r="A254" s="48">
        <v>515</v>
      </c>
      <c r="B254" s="50" t="s">
        <v>502</v>
      </c>
      <c r="C254" s="47" t="s">
        <v>503</v>
      </c>
      <c r="D254" s="4">
        <f>SUM(D255:D260)</f>
        <v>0</v>
      </c>
      <c r="E254" s="4">
        <f>SUM(E255:E260)</f>
        <v>0</v>
      </c>
    </row>
    <row r="255" spans="1:5" ht="12.75" customHeight="1" x14ac:dyDescent="0.2">
      <c r="A255" s="48">
        <v>5153</v>
      </c>
      <c r="B255" s="50" t="s">
        <v>504</v>
      </c>
      <c r="C255" s="47" t="s">
        <v>505</v>
      </c>
      <c r="D255" s="7"/>
      <c r="E255" s="7"/>
    </row>
    <row r="256" spans="1:5" ht="12" x14ac:dyDescent="0.2">
      <c r="A256" s="48">
        <v>5154</v>
      </c>
      <c r="B256" s="50" t="s">
        <v>506</v>
      </c>
      <c r="C256" s="47" t="s">
        <v>507</v>
      </c>
      <c r="D256" s="7"/>
      <c r="E256" s="7"/>
    </row>
    <row r="257" spans="1:5" ht="12" x14ac:dyDescent="0.2">
      <c r="A257" s="48">
        <v>5155</v>
      </c>
      <c r="B257" s="50" t="s">
        <v>508</v>
      </c>
      <c r="C257" s="47" t="s">
        <v>509</v>
      </c>
      <c r="D257" s="7"/>
      <c r="E257" s="7"/>
    </row>
    <row r="258" spans="1:5" ht="12.75" customHeight="1" x14ac:dyDescent="0.2">
      <c r="A258" s="48">
        <v>5156</v>
      </c>
      <c r="B258" s="50" t="s">
        <v>510</v>
      </c>
      <c r="C258" s="47" t="s">
        <v>511</v>
      </c>
      <c r="D258" s="7"/>
      <c r="E258" s="7"/>
    </row>
    <row r="259" spans="1:5" ht="12.75" customHeight="1" x14ac:dyDescent="0.2">
      <c r="A259" s="48">
        <v>5157</v>
      </c>
      <c r="B259" s="50" t="s">
        <v>512</v>
      </c>
      <c r="C259" s="47" t="s">
        <v>513</v>
      </c>
      <c r="D259" s="7"/>
      <c r="E259" s="7"/>
    </row>
    <row r="260" spans="1:5" ht="12.75" customHeight="1" x14ac:dyDescent="0.2">
      <c r="A260" s="48">
        <v>5158</v>
      </c>
      <c r="B260" s="50" t="s">
        <v>514</v>
      </c>
      <c r="C260" s="47" t="s">
        <v>515</v>
      </c>
      <c r="D260" s="7"/>
      <c r="E260" s="7"/>
    </row>
    <row r="261" spans="1:5" ht="22.8" x14ac:dyDescent="0.2">
      <c r="A261" s="48">
        <v>516</v>
      </c>
      <c r="B261" s="51" t="s">
        <v>516</v>
      </c>
      <c r="C261" s="47" t="s">
        <v>517</v>
      </c>
      <c r="D261" s="4">
        <f>SUM(D262:D265)</f>
        <v>0</v>
      </c>
      <c r="E261" s="4">
        <f>SUM(E262:E265)</f>
        <v>0</v>
      </c>
    </row>
    <row r="262" spans="1:5" ht="12.75" customHeight="1" x14ac:dyDescent="0.2">
      <c r="A262" s="48">
        <v>5163</v>
      </c>
      <c r="B262" s="50" t="s">
        <v>518</v>
      </c>
      <c r="C262" s="47" t="s">
        <v>519</v>
      </c>
      <c r="D262" s="7"/>
      <c r="E262" s="7"/>
    </row>
    <row r="263" spans="1:5" ht="12.75" customHeight="1" x14ac:dyDescent="0.2">
      <c r="A263" s="48">
        <v>5164</v>
      </c>
      <c r="B263" s="50" t="s">
        <v>520</v>
      </c>
      <c r="C263" s="47" t="s">
        <v>521</v>
      </c>
      <c r="D263" s="7"/>
      <c r="E263" s="7"/>
    </row>
    <row r="264" spans="1:5" ht="12.75" customHeight="1" x14ac:dyDescent="0.2">
      <c r="A264" s="48">
        <v>5165</v>
      </c>
      <c r="B264" s="50" t="s">
        <v>522</v>
      </c>
      <c r="C264" s="47" t="s">
        <v>523</v>
      </c>
      <c r="D264" s="7"/>
      <c r="E264" s="7"/>
    </row>
    <row r="265" spans="1:5" ht="12.75" customHeight="1" x14ac:dyDescent="0.2">
      <c r="A265" s="48">
        <v>5166</v>
      </c>
      <c r="B265" s="50" t="s">
        <v>524</v>
      </c>
      <c r="C265" s="47" t="s">
        <v>525</v>
      </c>
      <c r="D265" s="7"/>
      <c r="E265" s="7"/>
    </row>
    <row r="266" spans="1:5" ht="12.75" customHeight="1" x14ac:dyDescent="0.2">
      <c r="A266" s="48">
        <v>517</v>
      </c>
      <c r="B266" s="50" t="s">
        <v>526</v>
      </c>
      <c r="C266" s="47" t="s">
        <v>527</v>
      </c>
      <c r="D266" s="4">
        <f>SUM(D267:D273)</f>
        <v>0</v>
      </c>
      <c r="E266" s="4">
        <f>SUM(E267:E273)</f>
        <v>0</v>
      </c>
    </row>
    <row r="267" spans="1:5" ht="12.75" customHeight="1" x14ac:dyDescent="0.2">
      <c r="A267" s="48">
        <v>5171</v>
      </c>
      <c r="B267" s="50" t="s">
        <v>528</v>
      </c>
      <c r="C267" s="47" t="s">
        <v>529</v>
      </c>
      <c r="D267" s="7"/>
      <c r="E267" s="7"/>
    </row>
    <row r="268" spans="1:5" ht="12.75" customHeight="1" x14ac:dyDescent="0.2">
      <c r="A268" s="48">
        <v>5172</v>
      </c>
      <c r="B268" s="50" t="s">
        <v>530</v>
      </c>
      <c r="C268" s="47" t="s">
        <v>531</v>
      </c>
      <c r="D268" s="7"/>
      <c r="E268" s="7"/>
    </row>
    <row r="269" spans="1:5" ht="12.75" customHeight="1" x14ac:dyDescent="0.2">
      <c r="A269" s="48">
        <v>5173</v>
      </c>
      <c r="B269" s="50" t="s">
        <v>532</v>
      </c>
      <c r="C269" s="47" t="s">
        <v>533</v>
      </c>
      <c r="D269" s="7"/>
      <c r="E269" s="7"/>
    </row>
    <row r="270" spans="1:5" ht="12.75" customHeight="1" x14ac:dyDescent="0.2">
      <c r="A270" s="48">
        <v>5174</v>
      </c>
      <c r="B270" s="50" t="s">
        <v>534</v>
      </c>
      <c r="C270" s="47" t="s">
        <v>535</v>
      </c>
      <c r="D270" s="7"/>
      <c r="E270" s="7"/>
    </row>
    <row r="271" spans="1:5" ht="12.75" customHeight="1" x14ac:dyDescent="0.2">
      <c r="A271" s="48">
        <v>5175</v>
      </c>
      <c r="B271" s="50" t="s">
        <v>536</v>
      </c>
      <c r="C271" s="47" t="s">
        <v>537</v>
      </c>
      <c r="D271" s="7"/>
      <c r="E271" s="7"/>
    </row>
    <row r="272" spans="1:5" ht="12" x14ac:dyDescent="0.2">
      <c r="A272" s="38">
        <v>5176</v>
      </c>
      <c r="B272" s="39" t="s">
        <v>538</v>
      </c>
      <c r="C272" s="40" t="s">
        <v>539</v>
      </c>
      <c r="D272" s="5"/>
      <c r="E272" s="5"/>
    </row>
    <row r="273" spans="1:5" ht="12" x14ac:dyDescent="0.2">
      <c r="A273" s="38">
        <v>5177</v>
      </c>
      <c r="B273" s="49" t="s">
        <v>540</v>
      </c>
      <c r="C273" s="40" t="s">
        <v>541</v>
      </c>
      <c r="D273" s="5"/>
      <c r="E273" s="5"/>
    </row>
    <row r="274" spans="1:5" s="72" customFormat="1" ht="22.8" x14ac:dyDescent="0.2">
      <c r="A274" s="38">
        <v>53</v>
      </c>
      <c r="B274" s="39" t="s">
        <v>542</v>
      </c>
      <c r="C274" s="40" t="s">
        <v>543</v>
      </c>
      <c r="D274" s="4">
        <f>D275+D279+D281+D284</f>
        <v>0</v>
      </c>
      <c r="E274" s="4">
        <f>E275+E279+E281+E284</f>
        <v>0</v>
      </c>
    </row>
    <row r="275" spans="1:5" s="72" customFormat="1" ht="22.8" x14ac:dyDescent="0.2">
      <c r="A275" s="38">
        <v>531</v>
      </c>
      <c r="B275" s="49" t="s">
        <v>544</v>
      </c>
      <c r="C275" s="40" t="s">
        <v>545</v>
      </c>
      <c r="D275" s="4">
        <f>SUM(D276:D278)</f>
        <v>0</v>
      </c>
      <c r="E275" s="4">
        <f>SUM(E276:E278)</f>
        <v>0</v>
      </c>
    </row>
    <row r="276" spans="1:5" s="72" customFormat="1" ht="12.75" customHeight="1" x14ac:dyDescent="0.2">
      <c r="A276" s="38">
        <v>5312</v>
      </c>
      <c r="B276" s="39" t="s">
        <v>546</v>
      </c>
      <c r="C276" s="40" t="s">
        <v>547</v>
      </c>
      <c r="D276" s="5"/>
      <c r="E276" s="5"/>
    </row>
    <row r="277" spans="1:5" s="72" customFormat="1" ht="12.75" customHeight="1" x14ac:dyDescent="0.2">
      <c r="A277" s="38">
        <v>5313</v>
      </c>
      <c r="B277" s="39" t="s">
        <v>548</v>
      </c>
      <c r="C277" s="40" t="s">
        <v>549</v>
      </c>
      <c r="D277" s="5"/>
      <c r="E277" s="5"/>
    </row>
    <row r="278" spans="1:5" s="72" customFormat="1" ht="12" x14ac:dyDescent="0.2">
      <c r="A278" s="38">
        <v>5314</v>
      </c>
      <c r="B278" s="39" t="s">
        <v>550</v>
      </c>
      <c r="C278" s="40" t="s">
        <v>551</v>
      </c>
      <c r="D278" s="5"/>
      <c r="E278" s="5"/>
    </row>
    <row r="279" spans="1:5" s="72" customFormat="1" ht="22.8" x14ac:dyDescent="0.2">
      <c r="A279" s="38">
        <v>532</v>
      </c>
      <c r="B279" s="39" t="s">
        <v>552</v>
      </c>
      <c r="C279" s="40" t="s">
        <v>553</v>
      </c>
      <c r="D279" s="4">
        <f>D280</f>
        <v>0</v>
      </c>
      <c r="E279" s="4">
        <f>E280</f>
        <v>0</v>
      </c>
    </row>
    <row r="280" spans="1:5" s="72" customFormat="1" ht="12.75" customHeight="1" x14ac:dyDescent="0.2">
      <c r="A280" s="38">
        <v>5321</v>
      </c>
      <c r="B280" s="39" t="s">
        <v>554</v>
      </c>
      <c r="C280" s="40" t="s">
        <v>555</v>
      </c>
      <c r="D280" s="5"/>
      <c r="E280" s="5"/>
    </row>
    <row r="281" spans="1:5" s="72" customFormat="1" ht="22.8" x14ac:dyDescent="0.2">
      <c r="A281" s="38">
        <v>533</v>
      </c>
      <c r="B281" s="39" t="s">
        <v>556</v>
      </c>
      <c r="C281" s="40" t="s">
        <v>557</v>
      </c>
      <c r="D281" s="4">
        <f>SUM(D282:D283)</f>
        <v>0</v>
      </c>
      <c r="E281" s="4">
        <f>SUM(E282:E283)</f>
        <v>0</v>
      </c>
    </row>
    <row r="282" spans="1:5" s="72" customFormat="1" ht="22.8" x14ac:dyDescent="0.2">
      <c r="A282" s="38">
        <v>5331</v>
      </c>
      <c r="B282" s="49" t="s">
        <v>558</v>
      </c>
      <c r="C282" s="40" t="s">
        <v>559</v>
      </c>
      <c r="D282" s="5"/>
      <c r="E282" s="5"/>
    </row>
    <row r="283" spans="1:5" s="72" customFormat="1" ht="12" x14ac:dyDescent="0.2">
      <c r="A283" s="38">
        <v>5332</v>
      </c>
      <c r="B283" s="39" t="s">
        <v>560</v>
      </c>
      <c r="C283" s="40" t="s">
        <v>561</v>
      </c>
      <c r="D283" s="5"/>
      <c r="E283" s="5"/>
    </row>
    <row r="284" spans="1:5" s="72" customFormat="1" ht="22.8" x14ac:dyDescent="0.2">
      <c r="A284" s="54">
        <v>534</v>
      </c>
      <c r="B284" s="39" t="s">
        <v>562</v>
      </c>
      <c r="C284" s="55" t="s">
        <v>563</v>
      </c>
      <c r="D284" s="4">
        <f>SUM(D285:D286)</f>
        <v>0</v>
      </c>
      <c r="E284" s="4">
        <f>SUM(E285:E286)</f>
        <v>0</v>
      </c>
    </row>
    <row r="285" spans="1:5" s="72" customFormat="1" ht="12" x14ac:dyDescent="0.2">
      <c r="A285" s="38">
        <v>5341</v>
      </c>
      <c r="B285" s="39" t="s">
        <v>564</v>
      </c>
      <c r="C285" s="40" t="s">
        <v>565</v>
      </c>
      <c r="D285" s="5"/>
      <c r="E285" s="5"/>
    </row>
    <row r="286" spans="1:5" s="72" customFormat="1" ht="12.75" customHeight="1" x14ac:dyDescent="0.2">
      <c r="A286" s="38">
        <v>5342</v>
      </c>
      <c r="B286" s="39" t="s">
        <v>566</v>
      </c>
      <c r="C286" s="40" t="s">
        <v>567</v>
      </c>
      <c r="D286" s="5"/>
      <c r="E286" s="5"/>
    </row>
    <row r="287" spans="1:5" s="72" customFormat="1" ht="22.8" x14ac:dyDescent="0.2">
      <c r="A287" s="38">
        <v>54</v>
      </c>
      <c r="B287" s="49" t="s">
        <v>568</v>
      </c>
      <c r="C287" s="40" t="s">
        <v>569</v>
      </c>
      <c r="D287" s="4">
        <f>D288+D293+D297+D299+D306+D311</f>
        <v>0</v>
      </c>
      <c r="E287" s="4">
        <f>E288+E293+E297+E299+E306+E311</f>
        <v>0</v>
      </c>
    </row>
    <row r="288" spans="1:5" s="72" customFormat="1" ht="22.8" x14ac:dyDescent="0.2">
      <c r="A288" s="38">
        <v>541</v>
      </c>
      <c r="B288" s="39" t="s">
        <v>570</v>
      </c>
      <c r="C288" s="40" t="s">
        <v>571</v>
      </c>
      <c r="D288" s="4">
        <f>SUM(D289:D292)</f>
        <v>0</v>
      </c>
      <c r="E288" s="4">
        <f>SUM(E289:E292)</f>
        <v>0</v>
      </c>
    </row>
    <row r="289" spans="1:5" s="72" customFormat="1" ht="12.75" customHeight="1" x14ac:dyDescent="0.2">
      <c r="A289" s="38">
        <v>5413</v>
      </c>
      <c r="B289" s="39" t="s">
        <v>572</v>
      </c>
      <c r="C289" s="40" t="s">
        <v>573</v>
      </c>
      <c r="D289" s="5"/>
      <c r="E289" s="5"/>
    </row>
    <row r="290" spans="1:5" s="72" customFormat="1" ht="12.75" customHeight="1" x14ac:dyDescent="0.2">
      <c r="A290" s="38">
        <v>5414</v>
      </c>
      <c r="B290" s="39" t="s">
        <v>574</v>
      </c>
      <c r="C290" s="40" t="s">
        <v>575</v>
      </c>
      <c r="D290" s="5"/>
      <c r="E290" s="5"/>
    </row>
    <row r="291" spans="1:5" s="72" customFormat="1" ht="12.75" customHeight="1" x14ac:dyDescent="0.2">
      <c r="A291" s="38">
        <v>5415</v>
      </c>
      <c r="B291" s="39" t="s">
        <v>576</v>
      </c>
      <c r="C291" s="40" t="s">
        <v>577</v>
      </c>
      <c r="D291" s="5"/>
      <c r="E291" s="5"/>
    </row>
    <row r="292" spans="1:5" s="72" customFormat="1" ht="12.75" customHeight="1" x14ac:dyDescent="0.2">
      <c r="A292" s="38">
        <v>5416</v>
      </c>
      <c r="B292" s="39" t="s">
        <v>578</v>
      </c>
      <c r="C292" s="40" t="s">
        <v>579</v>
      </c>
      <c r="D292" s="5"/>
      <c r="E292" s="5"/>
    </row>
    <row r="293" spans="1:5" s="72" customFormat="1" ht="22.8" x14ac:dyDescent="0.2">
      <c r="A293" s="38">
        <v>542</v>
      </c>
      <c r="B293" s="39" t="s">
        <v>580</v>
      </c>
      <c r="C293" s="40" t="s">
        <v>581</v>
      </c>
      <c r="D293" s="4">
        <f>SUM(D294:D296)</f>
        <v>0</v>
      </c>
      <c r="E293" s="4">
        <f>SUM(E294:E296)</f>
        <v>0</v>
      </c>
    </row>
    <row r="294" spans="1:5" s="72" customFormat="1" ht="12" x14ac:dyDescent="0.2">
      <c r="A294" s="38">
        <v>5422</v>
      </c>
      <c r="B294" s="39" t="s">
        <v>582</v>
      </c>
      <c r="C294" s="40" t="s">
        <v>583</v>
      </c>
      <c r="D294" s="5"/>
      <c r="E294" s="5"/>
    </row>
    <row r="295" spans="1:5" s="72" customFormat="1" ht="12" x14ac:dyDescent="0.2">
      <c r="A295" s="38">
        <v>5423</v>
      </c>
      <c r="B295" s="39" t="s">
        <v>584</v>
      </c>
      <c r="C295" s="40" t="s">
        <v>585</v>
      </c>
      <c r="D295" s="5"/>
      <c r="E295" s="5"/>
    </row>
    <row r="296" spans="1:5" s="72" customFormat="1" ht="22.8" x14ac:dyDescent="0.2">
      <c r="A296" s="38">
        <v>5424</v>
      </c>
      <c r="B296" s="39" t="s">
        <v>586</v>
      </c>
      <c r="C296" s="40" t="s">
        <v>587</v>
      </c>
      <c r="D296" s="5"/>
      <c r="E296" s="5"/>
    </row>
    <row r="297" spans="1:5" s="72" customFormat="1" ht="22.8" x14ac:dyDescent="0.2">
      <c r="A297" s="38">
        <v>543</v>
      </c>
      <c r="B297" s="39" t="s">
        <v>588</v>
      </c>
      <c r="C297" s="40" t="s">
        <v>589</v>
      </c>
      <c r="D297" s="4">
        <f>D298</f>
        <v>0</v>
      </c>
      <c r="E297" s="4">
        <f>E298</f>
        <v>0</v>
      </c>
    </row>
    <row r="298" spans="1:5" s="72" customFormat="1" ht="12" x14ac:dyDescent="0.2">
      <c r="A298" s="38">
        <v>5431</v>
      </c>
      <c r="B298" s="39" t="s">
        <v>590</v>
      </c>
      <c r="C298" s="40" t="s">
        <v>591</v>
      </c>
      <c r="D298" s="5"/>
      <c r="E298" s="5"/>
    </row>
    <row r="299" spans="1:5" s="72" customFormat="1" ht="22.8" x14ac:dyDescent="0.2">
      <c r="A299" s="38">
        <v>544</v>
      </c>
      <c r="B299" s="39" t="s">
        <v>592</v>
      </c>
      <c r="C299" s="40" t="s">
        <v>593</v>
      </c>
      <c r="D299" s="4">
        <f>SUM(D300:D305)</f>
        <v>0</v>
      </c>
      <c r="E299" s="4">
        <f>SUM(E300:E305)</f>
        <v>0</v>
      </c>
    </row>
    <row r="300" spans="1:5" s="72" customFormat="1" ht="22.8" x14ac:dyDescent="0.2">
      <c r="A300" s="38">
        <v>5443</v>
      </c>
      <c r="B300" s="39" t="s">
        <v>594</v>
      </c>
      <c r="C300" s="40" t="s">
        <v>595</v>
      </c>
      <c r="D300" s="5"/>
      <c r="E300" s="5"/>
    </row>
    <row r="301" spans="1:5" s="72" customFormat="1" ht="22.8" x14ac:dyDescent="0.2">
      <c r="A301" s="38">
        <v>5444</v>
      </c>
      <c r="B301" s="49" t="s">
        <v>596</v>
      </c>
      <c r="C301" s="40" t="s">
        <v>597</v>
      </c>
      <c r="D301" s="5"/>
      <c r="E301" s="5"/>
    </row>
    <row r="302" spans="1:5" s="72" customFormat="1" ht="22.8" x14ac:dyDescent="0.2">
      <c r="A302" s="54">
        <v>5445</v>
      </c>
      <c r="B302" s="39" t="s">
        <v>598</v>
      </c>
      <c r="C302" s="55" t="s">
        <v>599</v>
      </c>
      <c r="D302" s="5"/>
      <c r="E302" s="5"/>
    </row>
    <row r="303" spans="1:5" s="72" customFormat="1" ht="12.75" customHeight="1" x14ac:dyDescent="0.2">
      <c r="A303" s="38">
        <v>5446</v>
      </c>
      <c r="B303" s="39" t="s">
        <v>600</v>
      </c>
      <c r="C303" s="40" t="s">
        <v>601</v>
      </c>
      <c r="D303" s="5"/>
      <c r="E303" s="5"/>
    </row>
    <row r="304" spans="1:5" s="72" customFormat="1" ht="12" x14ac:dyDescent="0.2">
      <c r="A304" s="38">
        <v>5447</v>
      </c>
      <c r="B304" s="39" t="s">
        <v>602</v>
      </c>
      <c r="C304" s="40" t="s">
        <v>603</v>
      </c>
      <c r="D304" s="5"/>
      <c r="E304" s="5"/>
    </row>
    <row r="305" spans="1:6" s="72" customFormat="1" ht="12" x14ac:dyDescent="0.2">
      <c r="A305" s="38">
        <v>5448</v>
      </c>
      <c r="B305" s="39" t="s">
        <v>604</v>
      </c>
      <c r="C305" s="40" t="s">
        <v>605</v>
      </c>
      <c r="D305" s="5"/>
      <c r="E305" s="5"/>
    </row>
    <row r="306" spans="1:6" s="72" customFormat="1" ht="22.8" x14ac:dyDescent="0.2">
      <c r="A306" s="38">
        <v>545</v>
      </c>
      <c r="B306" s="39" t="s">
        <v>606</v>
      </c>
      <c r="C306" s="40" t="s">
        <v>607</v>
      </c>
      <c r="D306" s="4">
        <f>SUM(D307:D310)</f>
        <v>0</v>
      </c>
      <c r="E306" s="4">
        <f>SUM(E307:E310)</f>
        <v>0</v>
      </c>
    </row>
    <row r="307" spans="1:6" s="72" customFormat="1" ht="22.8" x14ac:dyDescent="0.2">
      <c r="A307" s="38">
        <v>5453</v>
      </c>
      <c r="B307" s="49" t="s">
        <v>608</v>
      </c>
      <c r="C307" s="40" t="s">
        <v>609</v>
      </c>
      <c r="D307" s="5"/>
      <c r="E307" s="5"/>
    </row>
    <row r="308" spans="1:6" s="72" customFormat="1" ht="12.75" customHeight="1" x14ac:dyDescent="0.2">
      <c r="A308" s="38">
        <v>5454</v>
      </c>
      <c r="B308" s="39" t="s">
        <v>610</v>
      </c>
      <c r="C308" s="40" t="s">
        <v>611</v>
      </c>
      <c r="D308" s="5"/>
      <c r="E308" s="5"/>
    </row>
    <row r="309" spans="1:6" s="72" customFormat="1" ht="12.75" customHeight="1" x14ac:dyDescent="0.2">
      <c r="A309" s="38">
        <v>5455</v>
      </c>
      <c r="B309" s="39" t="s">
        <v>612</v>
      </c>
      <c r="C309" s="40" t="s">
        <v>613</v>
      </c>
      <c r="D309" s="5"/>
      <c r="E309" s="5"/>
    </row>
    <row r="310" spans="1:6" s="72" customFormat="1" ht="12.75" customHeight="1" x14ac:dyDescent="0.2">
      <c r="A310" s="38">
        <v>5456</v>
      </c>
      <c r="B310" s="39" t="s">
        <v>614</v>
      </c>
      <c r="C310" s="40" t="s">
        <v>615</v>
      </c>
      <c r="D310" s="5"/>
      <c r="E310" s="5"/>
    </row>
    <row r="311" spans="1:6" s="72" customFormat="1" ht="12" x14ac:dyDescent="0.2">
      <c r="A311" s="38">
        <v>547</v>
      </c>
      <c r="B311" s="39" t="s">
        <v>616</v>
      </c>
      <c r="C311" s="40" t="s">
        <v>617</v>
      </c>
      <c r="D311" s="4">
        <f>SUM(D312:D318)</f>
        <v>0</v>
      </c>
      <c r="E311" s="4">
        <f>SUM(E312:E318)</f>
        <v>0</v>
      </c>
    </row>
    <row r="312" spans="1:6" s="72" customFormat="1" ht="12.75" customHeight="1" x14ac:dyDescent="0.2">
      <c r="A312" s="38">
        <v>5471</v>
      </c>
      <c r="B312" s="39" t="s">
        <v>618</v>
      </c>
      <c r="C312" s="40" t="s">
        <v>619</v>
      </c>
      <c r="D312" s="5"/>
      <c r="E312" s="5"/>
    </row>
    <row r="313" spans="1:6" s="72" customFormat="1" ht="12.75" customHeight="1" x14ac:dyDescent="0.2">
      <c r="A313" s="38">
        <v>5472</v>
      </c>
      <c r="B313" s="39" t="s">
        <v>620</v>
      </c>
      <c r="C313" s="40" t="s">
        <v>621</v>
      </c>
      <c r="D313" s="5"/>
      <c r="E313" s="5"/>
    </row>
    <row r="314" spans="1:6" s="72" customFormat="1" ht="12.75" customHeight="1" x14ac:dyDescent="0.2">
      <c r="A314" s="38">
        <v>5473</v>
      </c>
      <c r="B314" s="39" t="s">
        <v>622</v>
      </c>
      <c r="C314" s="40" t="s">
        <v>623</v>
      </c>
      <c r="D314" s="5"/>
      <c r="E314" s="5"/>
    </row>
    <row r="315" spans="1:6" s="72" customFormat="1" ht="12.75" customHeight="1" x14ac:dyDescent="0.2">
      <c r="A315" s="38">
        <v>5474</v>
      </c>
      <c r="B315" s="39" t="s">
        <v>624</v>
      </c>
      <c r="C315" s="40" t="s">
        <v>625</v>
      </c>
      <c r="D315" s="5"/>
      <c r="E315" s="5"/>
    </row>
    <row r="316" spans="1:6" s="72" customFormat="1" ht="12.75" customHeight="1" x14ac:dyDescent="0.2">
      <c r="A316" s="38">
        <v>5475</v>
      </c>
      <c r="B316" s="39" t="s">
        <v>626</v>
      </c>
      <c r="C316" s="40" t="s">
        <v>627</v>
      </c>
      <c r="D316" s="5"/>
      <c r="E316" s="5"/>
    </row>
    <row r="317" spans="1:6" s="72" customFormat="1" ht="22.8" x14ac:dyDescent="0.2">
      <c r="A317" s="38">
        <v>5476</v>
      </c>
      <c r="B317" s="39" t="s">
        <v>628</v>
      </c>
      <c r="C317" s="40" t="s">
        <v>629</v>
      </c>
      <c r="D317" s="5"/>
      <c r="E317" s="5"/>
    </row>
    <row r="318" spans="1:6" s="72" customFormat="1" ht="12" x14ac:dyDescent="0.2">
      <c r="A318" s="38">
        <v>5477</v>
      </c>
      <c r="B318" s="39" t="s">
        <v>630</v>
      </c>
      <c r="C318" s="40" t="s">
        <v>631</v>
      </c>
      <c r="D318" s="5"/>
      <c r="E318" s="5"/>
    </row>
    <row r="319" spans="1:6" s="72" customFormat="1" ht="40.799999999999997" x14ac:dyDescent="0.2">
      <c r="A319" s="127" t="s">
        <v>632</v>
      </c>
      <c r="B319" s="128"/>
      <c r="C319" s="95"/>
      <c r="D319" s="8" t="s">
        <v>633</v>
      </c>
      <c r="E319" s="8" t="s">
        <v>634</v>
      </c>
    </row>
    <row r="320" spans="1:6" ht="22.8" x14ac:dyDescent="0.2">
      <c r="A320" s="35" t="s">
        <v>635</v>
      </c>
      <c r="B320" s="36" t="s">
        <v>636</v>
      </c>
      <c r="C320" s="37" t="s">
        <v>635</v>
      </c>
      <c r="D320" s="4">
        <f>SUM(D321:D324)</f>
        <v>0</v>
      </c>
      <c r="E320" s="4">
        <f>SUM(E321:E324)</f>
        <v>0</v>
      </c>
      <c r="F320" s="72"/>
    </row>
    <row r="321" spans="1:6" ht="12.75" customHeight="1" x14ac:dyDescent="0.2">
      <c r="A321" s="35">
        <v>96321</v>
      </c>
      <c r="B321" s="36" t="s">
        <v>637</v>
      </c>
      <c r="C321" s="37">
        <v>96321</v>
      </c>
      <c r="D321" s="9"/>
      <c r="E321" s="9"/>
      <c r="F321" s="72"/>
    </row>
    <row r="322" spans="1:6" ht="12.75" customHeight="1" x14ac:dyDescent="0.2">
      <c r="A322" s="35">
        <v>96322</v>
      </c>
      <c r="B322" s="36" t="s">
        <v>638</v>
      </c>
      <c r="C322" s="37">
        <v>96322</v>
      </c>
      <c r="D322" s="9"/>
      <c r="E322" s="9"/>
      <c r="F322" s="72"/>
    </row>
    <row r="323" spans="1:6" ht="12.75" customHeight="1" x14ac:dyDescent="0.2">
      <c r="A323" s="35">
        <v>96323</v>
      </c>
      <c r="B323" s="36" t="s">
        <v>639</v>
      </c>
      <c r="C323" s="37">
        <v>96323</v>
      </c>
      <c r="D323" s="9"/>
      <c r="E323" s="9"/>
      <c r="F323" s="72"/>
    </row>
    <row r="324" spans="1:6" ht="12.75" customHeight="1" x14ac:dyDescent="0.2">
      <c r="A324" s="35">
        <v>96324</v>
      </c>
      <c r="B324" s="36" t="s">
        <v>36</v>
      </c>
      <c r="C324" s="37">
        <v>96324</v>
      </c>
      <c r="D324" s="9"/>
      <c r="E324" s="9"/>
      <c r="F324" s="72"/>
    </row>
    <row r="325" spans="1:6" ht="12.75" customHeight="1" x14ac:dyDescent="0.2">
      <c r="A325" s="35" t="s">
        <v>640</v>
      </c>
      <c r="B325" s="36" t="s">
        <v>641</v>
      </c>
      <c r="C325" s="37" t="s">
        <v>640</v>
      </c>
      <c r="D325" s="4">
        <f>SUM(D326:D333)</f>
        <v>0</v>
      </c>
      <c r="E325" s="4">
        <f>SUM(E326:E333)</f>
        <v>0</v>
      </c>
      <c r="F325" s="72"/>
    </row>
    <row r="326" spans="1:6" ht="12" x14ac:dyDescent="0.2">
      <c r="A326" s="35">
        <v>96381</v>
      </c>
      <c r="B326" s="36" t="s">
        <v>43</v>
      </c>
      <c r="C326" s="37">
        <v>96381</v>
      </c>
      <c r="D326" s="10"/>
      <c r="E326" s="98"/>
      <c r="F326" s="72"/>
    </row>
    <row r="327" spans="1:6" ht="12" x14ac:dyDescent="0.2">
      <c r="A327" s="35">
        <v>96382</v>
      </c>
      <c r="B327" s="36" t="s">
        <v>53</v>
      </c>
      <c r="C327" s="37">
        <v>96382</v>
      </c>
      <c r="D327" s="10"/>
      <c r="E327" s="98"/>
      <c r="F327" s="72"/>
    </row>
    <row r="328" spans="1:6" ht="12" x14ac:dyDescent="0.2">
      <c r="A328" s="35" t="s">
        <v>642</v>
      </c>
      <c r="B328" s="36" t="s">
        <v>45</v>
      </c>
      <c r="C328" s="37" t="s">
        <v>642</v>
      </c>
      <c r="D328" s="10"/>
      <c r="E328" s="98"/>
      <c r="F328" s="72"/>
    </row>
    <row r="329" spans="1:6" ht="12" x14ac:dyDescent="0.2">
      <c r="A329" s="35" t="s">
        <v>643</v>
      </c>
      <c r="B329" s="36" t="s">
        <v>55</v>
      </c>
      <c r="C329" s="37" t="s">
        <v>643</v>
      </c>
      <c r="D329" s="10"/>
      <c r="E329" s="98"/>
      <c r="F329" s="72"/>
    </row>
    <row r="330" spans="1:6" ht="22.8" x14ac:dyDescent="0.2">
      <c r="A330" s="35">
        <v>96385</v>
      </c>
      <c r="B330" s="36" t="s">
        <v>47</v>
      </c>
      <c r="C330" s="37">
        <v>96385</v>
      </c>
      <c r="D330" s="10"/>
      <c r="E330" s="98"/>
      <c r="F330" s="72"/>
    </row>
    <row r="331" spans="1:6" ht="22.8" x14ac:dyDescent="0.2">
      <c r="A331" s="35">
        <v>96386</v>
      </c>
      <c r="B331" s="36" t="s">
        <v>57</v>
      </c>
      <c r="C331" s="37">
        <v>96386</v>
      </c>
      <c r="D331" s="10"/>
      <c r="E331" s="98"/>
      <c r="F331" s="72"/>
    </row>
    <row r="332" spans="1:6" ht="22.8" x14ac:dyDescent="0.2">
      <c r="A332" s="35">
        <v>96387</v>
      </c>
      <c r="B332" s="36" t="s">
        <v>644</v>
      </c>
      <c r="C332" s="37">
        <v>96387</v>
      </c>
      <c r="D332" s="10"/>
      <c r="E332" s="98"/>
      <c r="F332" s="72"/>
    </row>
    <row r="333" spans="1:6" ht="22.8" x14ac:dyDescent="0.2">
      <c r="A333" s="56">
        <v>96388</v>
      </c>
      <c r="B333" s="57" t="s">
        <v>645</v>
      </c>
      <c r="C333" s="58">
        <v>96388</v>
      </c>
      <c r="D333" s="10"/>
      <c r="E333" s="98"/>
      <c r="F333" s="72"/>
    </row>
    <row r="334" spans="1:6" s="76" customFormat="1" ht="37.5" customHeight="1" x14ac:dyDescent="0.25">
      <c r="A334" s="127" t="s">
        <v>646</v>
      </c>
      <c r="B334" s="129"/>
      <c r="C334" s="95"/>
      <c r="D334" s="2" t="s">
        <v>647</v>
      </c>
      <c r="E334" s="97" t="s">
        <v>648</v>
      </c>
    </row>
    <row r="335" spans="1:6" s="75" customFormat="1" ht="22.8" x14ac:dyDescent="0.2">
      <c r="A335" s="35" t="s">
        <v>649</v>
      </c>
      <c r="B335" s="36" t="s">
        <v>650</v>
      </c>
      <c r="C335" s="37" t="s">
        <v>649</v>
      </c>
      <c r="D335" s="10"/>
      <c r="E335" s="98"/>
    </row>
    <row r="336" spans="1:6" s="75" customFormat="1" ht="12.75" customHeight="1" x14ac:dyDescent="0.2">
      <c r="A336" s="35" t="s">
        <v>651</v>
      </c>
      <c r="B336" s="36" t="s">
        <v>652</v>
      </c>
      <c r="C336" s="37" t="s">
        <v>651</v>
      </c>
      <c r="D336" s="10"/>
      <c r="E336" s="98"/>
    </row>
    <row r="337" spans="1:5" s="75" customFormat="1" ht="12" x14ac:dyDescent="0.2">
      <c r="A337" s="35" t="s">
        <v>653</v>
      </c>
      <c r="B337" s="36" t="s">
        <v>654</v>
      </c>
      <c r="C337" s="37" t="s">
        <v>653</v>
      </c>
      <c r="D337" s="10"/>
      <c r="E337" s="98"/>
    </row>
    <row r="338" spans="1:5" s="75" customFormat="1" ht="22.8" x14ac:dyDescent="0.2">
      <c r="A338" s="35" t="s">
        <v>655</v>
      </c>
      <c r="B338" s="36" t="s">
        <v>656</v>
      </c>
      <c r="C338" s="37" t="s">
        <v>655</v>
      </c>
      <c r="D338" s="4">
        <f>SUM(D339:D346)</f>
        <v>0</v>
      </c>
      <c r="E338" s="4">
        <f>SUM(E339:E346)</f>
        <v>0</v>
      </c>
    </row>
    <row r="339" spans="1:5" s="75" customFormat="1" ht="12.75" customHeight="1" x14ac:dyDescent="0.2">
      <c r="A339" s="35" t="s">
        <v>657</v>
      </c>
      <c r="B339" s="36" t="s">
        <v>658</v>
      </c>
      <c r="C339" s="37" t="s">
        <v>657</v>
      </c>
      <c r="D339" s="10"/>
      <c r="E339" s="98"/>
    </row>
    <row r="340" spans="1:5" s="75" customFormat="1" ht="12.75" customHeight="1" x14ac:dyDescent="0.2">
      <c r="A340" s="35" t="s">
        <v>659</v>
      </c>
      <c r="B340" s="36" t="s">
        <v>660</v>
      </c>
      <c r="C340" s="37" t="s">
        <v>659</v>
      </c>
      <c r="D340" s="10"/>
      <c r="E340" s="98"/>
    </row>
    <row r="341" spans="1:5" s="75" customFormat="1" ht="12.75" customHeight="1" x14ac:dyDescent="0.2">
      <c r="A341" s="35" t="s">
        <v>661</v>
      </c>
      <c r="B341" s="36" t="s">
        <v>662</v>
      </c>
      <c r="C341" s="37" t="s">
        <v>661</v>
      </c>
      <c r="D341" s="10"/>
      <c r="E341" s="98"/>
    </row>
    <row r="342" spans="1:5" s="75" customFormat="1" ht="12.75" customHeight="1" x14ac:dyDescent="0.2">
      <c r="A342" s="35" t="s">
        <v>663</v>
      </c>
      <c r="B342" s="36" t="s">
        <v>664</v>
      </c>
      <c r="C342" s="37" t="s">
        <v>663</v>
      </c>
      <c r="D342" s="10"/>
      <c r="E342" s="98"/>
    </row>
    <row r="343" spans="1:5" s="75" customFormat="1" ht="12.75" customHeight="1" x14ac:dyDescent="0.2">
      <c r="A343" s="35" t="s">
        <v>665</v>
      </c>
      <c r="B343" s="36" t="s">
        <v>666</v>
      </c>
      <c r="C343" s="37" t="s">
        <v>665</v>
      </c>
      <c r="D343" s="10"/>
      <c r="E343" s="98"/>
    </row>
    <row r="344" spans="1:5" s="75" customFormat="1" ht="22.8" x14ac:dyDescent="0.2">
      <c r="A344" s="35" t="s">
        <v>667</v>
      </c>
      <c r="B344" s="36" t="s">
        <v>668</v>
      </c>
      <c r="C344" s="37" t="s">
        <v>667</v>
      </c>
      <c r="D344" s="10"/>
      <c r="E344" s="98"/>
    </row>
    <row r="345" spans="1:5" s="75" customFormat="1" ht="12" x14ac:dyDescent="0.2">
      <c r="A345" s="35" t="s">
        <v>669</v>
      </c>
      <c r="B345" s="36" t="s">
        <v>670</v>
      </c>
      <c r="C345" s="37" t="s">
        <v>669</v>
      </c>
      <c r="D345" s="10"/>
      <c r="E345" s="98"/>
    </row>
    <row r="346" spans="1:5" s="75" customFormat="1" ht="12.75" customHeight="1" x14ac:dyDescent="0.2">
      <c r="A346" s="35" t="s">
        <v>671</v>
      </c>
      <c r="B346" s="36" t="s">
        <v>672</v>
      </c>
      <c r="C346" s="37" t="s">
        <v>671</v>
      </c>
      <c r="D346" s="10"/>
      <c r="E346" s="98"/>
    </row>
    <row r="347" spans="1:5" s="75" customFormat="1" ht="12.75" customHeight="1" x14ac:dyDescent="0.2">
      <c r="A347" s="35" t="s">
        <v>673</v>
      </c>
      <c r="B347" s="36" t="s">
        <v>674</v>
      </c>
      <c r="C347" s="37" t="s">
        <v>673</v>
      </c>
      <c r="D347" s="4">
        <f>SUM(D348:D351)</f>
        <v>0</v>
      </c>
      <c r="E347" s="99">
        <f>SUM(E348:E351)</f>
        <v>0</v>
      </c>
    </row>
    <row r="348" spans="1:5" s="75" customFormat="1" ht="12.75" customHeight="1" x14ac:dyDescent="0.2">
      <c r="A348" s="35" t="s">
        <v>675</v>
      </c>
      <c r="B348" s="36" t="s">
        <v>676</v>
      </c>
      <c r="C348" s="37" t="s">
        <v>675</v>
      </c>
      <c r="D348" s="10"/>
      <c r="E348" s="98"/>
    </row>
    <row r="349" spans="1:5" s="75" customFormat="1" ht="12.75" customHeight="1" x14ac:dyDescent="0.2">
      <c r="A349" s="35" t="s">
        <v>677</v>
      </c>
      <c r="B349" s="36" t="s">
        <v>678</v>
      </c>
      <c r="C349" s="37" t="s">
        <v>677</v>
      </c>
      <c r="D349" s="10"/>
      <c r="E349" s="98"/>
    </row>
    <row r="350" spans="1:5" s="75" customFormat="1" ht="12.75" customHeight="1" x14ac:dyDescent="0.2">
      <c r="A350" s="35" t="s">
        <v>679</v>
      </c>
      <c r="B350" s="36" t="s">
        <v>680</v>
      </c>
      <c r="C350" s="37" t="s">
        <v>679</v>
      </c>
      <c r="D350" s="10"/>
      <c r="E350" s="98"/>
    </row>
    <row r="351" spans="1:5" s="75" customFormat="1" ht="12.75" customHeight="1" x14ac:dyDescent="0.2">
      <c r="A351" s="35" t="s">
        <v>681</v>
      </c>
      <c r="B351" s="36" t="s">
        <v>682</v>
      </c>
      <c r="C351" s="37" t="s">
        <v>681</v>
      </c>
      <c r="D351" s="10"/>
      <c r="E351" s="98"/>
    </row>
    <row r="352" spans="1:5" s="77" customFormat="1" ht="22.8" x14ac:dyDescent="0.2">
      <c r="A352" s="35" t="s">
        <v>683</v>
      </c>
      <c r="B352" s="36" t="s">
        <v>684</v>
      </c>
      <c r="C352" s="37" t="s">
        <v>683</v>
      </c>
      <c r="D352" s="4">
        <f>SUM(D353:D356)</f>
        <v>0</v>
      </c>
      <c r="E352" s="99">
        <f>SUM(E353:E356)</f>
        <v>0</v>
      </c>
    </row>
    <row r="353" spans="1:5" s="77" customFormat="1" ht="12.75" customHeight="1" x14ac:dyDescent="0.2">
      <c r="A353" s="35" t="s">
        <v>685</v>
      </c>
      <c r="B353" s="36" t="s">
        <v>686</v>
      </c>
      <c r="C353" s="37" t="s">
        <v>685</v>
      </c>
      <c r="D353" s="10"/>
      <c r="E353" s="98"/>
    </row>
    <row r="354" spans="1:5" s="77" customFormat="1" ht="12.75" customHeight="1" x14ac:dyDescent="0.2">
      <c r="A354" s="35" t="s">
        <v>687</v>
      </c>
      <c r="B354" s="36" t="s">
        <v>688</v>
      </c>
      <c r="C354" s="37" t="s">
        <v>687</v>
      </c>
      <c r="D354" s="10"/>
      <c r="E354" s="98"/>
    </row>
    <row r="355" spans="1:5" s="77" customFormat="1" ht="12.75" customHeight="1" x14ac:dyDescent="0.2">
      <c r="A355" s="35" t="s">
        <v>689</v>
      </c>
      <c r="B355" s="36" t="s">
        <v>690</v>
      </c>
      <c r="C355" s="37" t="s">
        <v>689</v>
      </c>
      <c r="D355" s="10"/>
      <c r="E355" s="98"/>
    </row>
    <row r="356" spans="1:5" s="77" customFormat="1" ht="12.75" customHeight="1" x14ac:dyDescent="0.2">
      <c r="A356" s="35" t="s">
        <v>691</v>
      </c>
      <c r="B356" s="36" t="s">
        <v>692</v>
      </c>
      <c r="C356" s="37" t="s">
        <v>691</v>
      </c>
      <c r="D356" s="10"/>
      <c r="E356" s="98"/>
    </row>
    <row r="357" spans="1:5" s="77" customFormat="1" ht="12" x14ac:dyDescent="0.2">
      <c r="A357" s="35" t="s">
        <v>693</v>
      </c>
      <c r="B357" s="36" t="s">
        <v>694</v>
      </c>
      <c r="C357" s="37" t="s">
        <v>693</v>
      </c>
      <c r="D357" s="4">
        <f>SUM(D358:D365)</f>
        <v>0</v>
      </c>
      <c r="E357" s="99">
        <f>SUM(E358:E365)</f>
        <v>0</v>
      </c>
    </row>
    <row r="358" spans="1:5" s="77" customFormat="1" ht="22.8" x14ac:dyDescent="0.2">
      <c r="A358" s="35">
        <v>16381</v>
      </c>
      <c r="B358" s="36" t="s">
        <v>695</v>
      </c>
      <c r="C358" s="37">
        <v>16381</v>
      </c>
      <c r="D358" s="10"/>
      <c r="E358" s="98"/>
    </row>
    <row r="359" spans="1:5" s="77" customFormat="1" ht="22.8" x14ac:dyDescent="0.2">
      <c r="A359" s="35">
        <v>16382</v>
      </c>
      <c r="B359" s="36" t="s">
        <v>696</v>
      </c>
      <c r="C359" s="37">
        <v>16382</v>
      </c>
      <c r="D359" s="10"/>
      <c r="E359" s="98"/>
    </row>
    <row r="360" spans="1:5" s="77" customFormat="1" ht="22.8" x14ac:dyDescent="0.2">
      <c r="A360" s="35" t="s">
        <v>697</v>
      </c>
      <c r="B360" s="36" t="s">
        <v>698</v>
      </c>
      <c r="C360" s="37" t="s">
        <v>697</v>
      </c>
      <c r="D360" s="10"/>
      <c r="E360" s="98"/>
    </row>
    <row r="361" spans="1:5" s="77" customFormat="1" ht="22.8" x14ac:dyDescent="0.2">
      <c r="A361" s="35" t="s">
        <v>699</v>
      </c>
      <c r="B361" s="36" t="s">
        <v>700</v>
      </c>
      <c r="C361" s="37" t="s">
        <v>699</v>
      </c>
      <c r="D361" s="10"/>
      <c r="E361" s="98"/>
    </row>
    <row r="362" spans="1:5" s="77" customFormat="1" ht="22.8" x14ac:dyDescent="0.2">
      <c r="A362" s="35" t="s">
        <v>701</v>
      </c>
      <c r="B362" s="36" t="s">
        <v>702</v>
      </c>
      <c r="C362" s="37" t="s">
        <v>701</v>
      </c>
      <c r="D362" s="10"/>
      <c r="E362" s="98"/>
    </row>
    <row r="363" spans="1:5" s="77" customFormat="1" ht="22.8" x14ac:dyDescent="0.2">
      <c r="A363" s="35" t="s">
        <v>703</v>
      </c>
      <c r="B363" s="36" t="s">
        <v>704</v>
      </c>
      <c r="C363" s="37" t="s">
        <v>703</v>
      </c>
      <c r="D363" s="10"/>
      <c r="E363" s="98"/>
    </row>
    <row r="364" spans="1:5" s="77" customFormat="1" ht="22.8" x14ac:dyDescent="0.2">
      <c r="A364" s="35" t="s">
        <v>705</v>
      </c>
      <c r="B364" s="36" t="s">
        <v>706</v>
      </c>
      <c r="C364" s="37" t="s">
        <v>705</v>
      </c>
      <c r="D364" s="10"/>
      <c r="E364" s="98"/>
    </row>
    <row r="365" spans="1:5" s="77" customFormat="1" ht="22.8" x14ac:dyDescent="0.2">
      <c r="A365" s="35" t="s">
        <v>707</v>
      </c>
      <c r="B365" s="36" t="s">
        <v>708</v>
      </c>
      <c r="C365" s="37" t="s">
        <v>707</v>
      </c>
      <c r="D365" s="10"/>
      <c r="E365" s="98"/>
    </row>
    <row r="366" spans="1:5" s="72" customFormat="1" ht="12" x14ac:dyDescent="0.2">
      <c r="A366" s="35" t="s">
        <v>709</v>
      </c>
      <c r="B366" s="36" t="s">
        <v>710</v>
      </c>
      <c r="C366" s="37" t="s">
        <v>709</v>
      </c>
      <c r="D366" s="10"/>
      <c r="E366" s="98"/>
    </row>
    <row r="367" spans="1:5" s="72" customFormat="1" ht="12" x14ac:dyDescent="0.2">
      <c r="A367" s="35">
        <v>2368</v>
      </c>
      <c r="B367" s="36" t="s">
        <v>711</v>
      </c>
      <c r="C367" s="37">
        <v>2368</v>
      </c>
      <c r="D367" s="4">
        <f>SUM(D368:D369)</f>
        <v>0</v>
      </c>
      <c r="E367" s="99">
        <f>SUM(E368:E369)</f>
        <v>0</v>
      </c>
    </row>
    <row r="368" spans="1:5" s="72" customFormat="1" ht="12.75" customHeight="1" x14ac:dyDescent="0.2">
      <c r="A368" s="35">
        <v>23681</v>
      </c>
      <c r="B368" s="36" t="s">
        <v>712</v>
      </c>
      <c r="C368" s="40">
        <v>23681</v>
      </c>
      <c r="D368" s="10"/>
      <c r="E368" s="98"/>
    </row>
    <row r="369" spans="1:5" s="72" customFormat="1" ht="12.75" customHeight="1" x14ac:dyDescent="0.2">
      <c r="A369" s="35">
        <v>23682</v>
      </c>
      <c r="B369" s="36" t="s">
        <v>713</v>
      </c>
      <c r="C369" s="40">
        <v>23682</v>
      </c>
      <c r="D369" s="10"/>
      <c r="E369" s="98"/>
    </row>
    <row r="370" spans="1:5" s="78" customFormat="1" ht="12.75" customHeight="1" x14ac:dyDescent="0.25">
      <c r="A370" s="35" t="s">
        <v>714</v>
      </c>
      <c r="B370" s="36" t="s">
        <v>715</v>
      </c>
      <c r="C370" s="37" t="s">
        <v>714</v>
      </c>
      <c r="D370" s="10"/>
      <c r="E370" s="98"/>
    </row>
    <row r="371" spans="1:5" s="78" customFormat="1" ht="12.75" customHeight="1" x14ac:dyDescent="0.25">
      <c r="A371" s="35" t="s">
        <v>716</v>
      </c>
      <c r="B371" s="36" t="s">
        <v>717</v>
      </c>
      <c r="C371" s="37" t="s">
        <v>716</v>
      </c>
      <c r="D371" s="4">
        <f>D372+D374</f>
        <v>0</v>
      </c>
      <c r="E371" s="99">
        <f>E372+E374</f>
        <v>0</v>
      </c>
    </row>
    <row r="372" spans="1:5" s="79" customFormat="1" ht="12.75" customHeight="1" x14ac:dyDescent="0.2">
      <c r="A372" s="35" t="s">
        <v>718</v>
      </c>
      <c r="B372" s="36" t="s">
        <v>719</v>
      </c>
      <c r="C372" s="37" t="s">
        <v>718</v>
      </c>
      <c r="D372" s="4">
        <f>D373</f>
        <v>0</v>
      </c>
      <c r="E372" s="4">
        <f>E373</f>
        <v>0</v>
      </c>
    </row>
    <row r="373" spans="1:5" s="77" customFormat="1" ht="12.75" customHeight="1" x14ac:dyDescent="0.2">
      <c r="A373" s="35">
        <v>27511</v>
      </c>
      <c r="B373" s="36" t="s">
        <v>720</v>
      </c>
      <c r="C373" s="40">
        <v>27511</v>
      </c>
      <c r="D373" s="10"/>
      <c r="E373" s="98"/>
    </row>
    <row r="374" spans="1:5" s="78" customFormat="1" ht="22.8" x14ac:dyDescent="0.25">
      <c r="A374" s="35" t="s">
        <v>721</v>
      </c>
      <c r="B374" s="36" t="s">
        <v>722</v>
      </c>
      <c r="C374" s="40" t="s">
        <v>721</v>
      </c>
      <c r="D374" s="4">
        <f>SUM(D375:D382)</f>
        <v>0</v>
      </c>
      <c r="E374" s="99">
        <f>SUM(E375:E382)</f>
        <v>0</v>
      </c>
    </row>
    <row r="375" spans="1:5" s="77" customFormat="1" ht="12.75" customHeight="1" x14ac:dyDescent="0.2">
      <c r="A375" s="35">
        <v>27521</v>
      </c>
      <c r="B375" s="46" t="s">
        <v>723</v>
      </c>
      <c r="C375" s="40">
        <v>27521</v>
      </c>
      <c r="D375" s="10"/>
      <c r="E375" s="98"/>
    </row>
    <row r="376" spans="1:5" s="77" customFormat="1" ht="12.75" customHeight="1" x14ac:dyDescent="0.2">
      <c r="A376" s="35">
        <v>27522</v>
      </c>
      <c r="B376" s="46" t="s">
        <v>724</v>
      </c>
      <c r="C376" s="40">
        <v>27522</v>
      </c>
      <c r="D376" s="10"/>
      <c r="E376" s="98"/>
    </row>
    <row r="377" spans="1:5" s="77" customFormat="1" ht="12.75" customHeight="1" x14ac:dyDescent="0.2">
      <c r="A377" s="35">
        <v>27523</v>
      </c>
      <c r="B377" s="46" t="s">
        <v>725</v>
      </c>
      <c r="C377" s="40">
        <v>27523</v>
      </c>
      <c r="D377" s="10"/>
      <c r="E377" s="98"/>
    </row>
    <row r="378" spans="1:5" s="77" customFormat="1" ht="12.75" customHeight="1" x14ac:dyDescent="0.2">
      <c r="A378" s="35">
        <v>27524</v>
      </c>
      <c r="B378" s="46" t="s">
        <v>726</v>
      </c>
      <c r="C378" s="40">
        <v>27524</v>
      </c>
      <c r="D378" s="10"/>
      <c r="E378" s="98"/>
    </row>
    <row r="379" spans="1:5" s="77" customFormat="1" ht="12.75" customHeight="1" x14ac:dyDescent="0.2">
      <c r="A379" s="35">
        <v>27525</v>
      </c>
      <c r="B379" s="46" t="s">
        <v>727</v>
      </c>
      <c r="C379" s="40">
        <v>27525</v>
      </c>
      <c r="D379" s="10"/>
      <c r="E379" s="98"/>
    </row>
    <row r="380" spans="1:5" s="77" customFormat="1" ht="22.8" x14ac:dyDescent="0.2">
      <c r="A380" s="35">
        <v>27526</v>
      </c>
      <c r="B380" s="46" t="s">
        <v>728</v>
      </c>
      <c r="C380" s="40">
        <v>27526</v>
      </c>
      <c r="D380" s="10"/>
      <c r="E380" s="98"/>
    </row>
    <row r="381" spans="1:5" s="77" customFormat="1" ht="12" x14ac:dyDescent="0.2">
      <c r="A381" s="35">
        <v>27527</v>
      </c>
      <c r="B381" s="46" t="s">
        <v>729</v>
      </c>
      <c r="C381" s="40">
        <v>27527</v>
      </c>
      <c r="D381" s="10"/>
      <c r="E381" s="98"/>
    </row>
    <row r="382" spans="1:5" s="77" customFormat="1" ht="12.75" customHeight="1" x14ac:dyDescent="0.2">
      <c r="A382" s="35">
        <v>27528</v>
      </c>
      <c r="B382" s="46" t="s">
        <v>730</v>
      </c>
      <c r="C382" s="40">
        <v>27528</v>
      </c>
      <c r="D382" s="10"/>
      <c r="E382" s="98"/>
    </row>
    <row r="383" spans="1:5" s="80" customFormat="1" ht="12.75" customHeight="1" x14ac:dyDescent="0.25">
      <c r="A383" s="35">
        <v>27611</v>
      </c>
      <c r="B383" s="46" t="s">
        <v>731</v>
      </c>
      <c r="C383" s="37">
        <v>27611</v>
      </c>
      <c r="D383" s="10"/>
      <c r="E383" s="98"/>
    </row>
    <row r="384" spans="1:5" s="80" customFormat="1" ht="12.75" customHeight="1" x14ac:dyDescent="0.25">
      <c r="A384" s="35" t="s">
        <v>732</v>
      </c>
      <c r="B384" s="46" t="s">
        <v>733</v>
      </c>
      <c r="C384" s="37" t="s">
        <v>732</v>
      </c>
      <c r="D384" s="10"/>
      <c r="E384" s="98"/>
    </row>
    <row r="385" spans="1:5" s="72" customFormat="1" ht="22.8" x14ac:dyDescent="0.2">
      <c r="A385" s="35">
        <v>9367</v>
      </c>
      <c r="B385" s="36" t="s">
        <v>734</v>
      </c>
      <c r="C385" s="37">
        <v>9367</v>
      </c>
      <c r="D385" s="4">
        <f>SUM(D386:D394)</f>
        <v>0</v>
      </c>
      <c r="E385" s="99">
        <f>SUM(E386:E394)</f>
        <v>0</v>
      </c>
    </row>
    <row r="386" spans="1:5" s="72" customFormat="1" ht="22.8" x14ac:dyDescent="0.2">
      <c r="A386" s="35">
        <v>93671</v>
      </c>
      <c r="B386" s="36" t="s">
        <v>735</v>
      </c>
      <c r="C386" s="37">
        <v>93671</v>
      </c>
      <c r="D386" s="10"/>
      <c r="E386" s="98"/>
    </row>
    <row r="387" spans="1:5" s="72" customFormat="1" ht="22.8" x14ac:dyDescent="0.2">
      <c r="A387" s="35">
        <v>93672</v>
      </c>
      <c r="B387" s="36" t="s">
        <v>736</v>
      </c>
      <c r="C387" s="37">
        <v>93672</v>
      </c>
      <c r="D387" s="10"/>
      <c r="E387" s="98"/>
    </row>
    <row r="388" spans="1:5" s="72" customFormat="1" ht="22.8" x14ac:dyDescent="0.2">
      <c r="A388" s="35">
        <v>93673</v>
      </c>
      <c r="B388" s="36" t="s">
        <v>737</v>
      </c>
      <c r="C388" s="37">
        <v>93673</v>
      </c>
      <c r="D388" s="10"/>
      <c r="E388" s="98"/>
    </row>
    <row r="389" spans="1:5" s="72" customFormat="1" ht="22.8" x14ac:dyDescent="0.2">
      <c r="A389" s="35">
        <v>93674</v>
      </c>
      <c r="B389" s="36" t="s">
        <v>738</v>
      </c>
      <c r="C389" s="37">
        <v>93674</v>
      </c>
      <c r="D389" s="10"/>
      <c r="E389" s="98"/>
    </row>
    <row r="390" spans="1:5" s="72" customFormat="1" ht="22.8" x14ac:dyDescent="0.2">
      <c r="A390" s="35">
        <v>93675</v>
      </c>
      <c r="B390" s="36" t="s">
        <v>739</v>
      </c>
      <c r="C390" s="37">
        <v>93675</v>
      </c>
      <c r="D390" s="10"/>
      <c r="E390" s="98"/>
    </row>
    <row r="391" spans="1:5" s="72" customFormat="1" ht="22.8" x14ac:dyDescent="0.2">
      <c r="A391" s="35">
        <v>93676</v>
      </c>
      <c r="B391" s="36" t="s">
        <v>740</v>
      </c>
      <c r="C391" s="37">
        <v>93676</v>
      </c>
      <c r="D391" s="10"/>
      <c r="E391" s="98"/>
    </row>
    <row r="392" spans="1:5" s="72" customFormat="1" ht="22.8" x14ac:dyDescent="0.2">
      <c r="A392" s="35">
        <v>93677</v>
      </c>
      <c r="B392" s="36" t="s">
        <v>741</v>
      </c>
      <c r="C392" s="37">
        <v>93677</v>
      </c>
      <c r="D392" s="10"/>
      <c r="E392" s="98"/>
    </row>
    <row r="393" spans="1:5" s="72" customFormat="1" ht="22.8" x14ac:dyDescent="0.2">
      <c r="A393" s="35">
        <v>93678</v>
      </c>
      <c r="B393" s="36" t="s">
        <v>742</v>
      </c>
      <c r="C393" s="37">
        <v>93678</v>
      </c>
      <c r="D393" s="10"/>
      <c r="E393" s="98"/>
    </row>
    <row r="394" spans="1:5" s="72" customFormat="1" ht="22.8" x14ac:dyDescent="0.2">
      <c r="A394" s="35">
        <v>93679</v>
      </c>
      <c r="B394" s="36" t="s">
        <v>743</v>
      </c>
      <c r="C394" s="37">
        <v>93679</v>
      </c>
      <c r="D394" s="10"/>
      <c r="E394" s="98"/>
    </row>
    <row r="395" spans="1:5" s="79" customFormat="1" ht="22.8" x14ac:dyDescent="0.2">
      <c r="A395" s="35">
        <v>9368</v>
      </c>
      <c r="B395" s="36" t="s">
        <v>744</v>
      </c>
      <c r="C395" s="37">
        <v>9368</v>
      </c>
      <c r="D395" s="4">
        <f>SUM(D396:D404)</f>
        <v>0</v>
      </c>
      <c r="E395" s="99">
        <f>SUM(E396:E404)</f>
        <v>0</v>
      </c>
    </row>
    <row r="396" spans="1:5" s="72" customFormat="1" ht="22.8" x14ac:dyDescent="0.2">
      <c r="A396" s="35">
        <v>93681</v>
      </c>
      <c r="B396" s="36" t="s">
        <v>745</v>
      </c>
      <c r="C396" s="37">
        <v>93681</v>
      </c>
      <c r="D396" s="10"/>
      <c r="E396" s="98"/>
    </row>
    <row r="397" spans="1:5" s="72" customFormat="1" ht="22.8" x14ac:dyDescent="0.2">
      <c r="A397" s="35">
        <v>93682</v>
      </c>
      <c r="B397" s="36" t="s">
        <v>746</v>
      </c>
      <c r="C397" s="37">
        <v>93682</v>
      </c>
      <c r="D397" s="10"/>
      <c r="E397" s="98"/>
    </row>
    <row r="398" spans="1:5" s="72" customFormat="1" ht="22.8" x14ac:dyDescent="0.2">
      <c r="A398" s="35">
        <v>93683</v>
      </c>
      <c r="B398" s="36" t="s">
        <v>747</v>
      </c>
      <c r="C398" s="37">
        <v>93683</v>
      </c>
      <c r="D398" s="10"/>
      <c r="E398" s="98"/>
    </row>
    <row r="399" spans="1:5" s="72" customFormat="1" ht="22.8" x14ac:dyDescent="0.2">
      <c r="A399" s="35">
        <v>93684</v>
      </c>
      <c r="B399" s="36" t="s">
        <v>748</v>
      </c>
      <c r="C399" s="37">
        <v>93684</v>
      </c>
      <c r="D399" s="10"/>
      <c r="E399" s="98"/>
    </row>
    <row r="400" spans="1:5" s="72" customFormat="1" ht="22.8" x14ac:dyDescent="0.2">
      <c r="A400" s="35">
        <v>93685</v>
      </c>
      <c r="B400" s="36" t="s">
        <v>749</v>
      </c>
      <c r="C400" s="37">
        <v>93685</v>
      </c>
      <c r="D400" s="10"/>
      <c r="E400" s="98"/>
    </row>
    <row r="401" spans="1:5" s="72" customFormat="1" ht="22.8" x14ac:dyDescent="0.2">
      <c r="A401" s="35">
        <v>93686</v>
      </c>
      <c r="B401" s="36" t="s">
        <v>750</v>
      </c>
      <c r="C401" s="37">
        <v>93686</v>
      </c>
      <c r="D401" s="10"/>
      <c r="E401" s="98"/>
    </row>
    <row r="402" spans="1:5" s="72" customFormat="1" ht="22.8" x14ac:dyDescent="0.2">
      <c r="A402" s="35">
        <v>93687</v>
      </c>
      <c r="B402" s="36" t="s">
        <v>751</v>
      </c>
      <c r="C402" s="37">
        <v>93687</v>
      </c>
      <c r="D402" s="10"/>
      <c r="E402" s="98"/>
    </row>
    <row r="403" spans="1:5" s="72" customFormat="1" ht="22.8" x14ac:dyDescent="0.2">
      <c r="A403" s="35">
        <v>93688</v>
      </c>
      <c r="B403" s="36" t="s">
        <v>752</v>
      </c>
      <c r="C403" s="37">
        <v>93688</v>
      </c>
      <c r="D403" s="10"/>
      <c r="E403" s="98"/>
    </row>
    <row r="404" spans="1:5" s="72" customFormat="1" ht="22.8" x14ac:dyDescent="0.2">
      <c r="A404" s="35">
        <v>93689</v>
      </c>
      <c r="B404" s="36" t="s">
        <v>753</v>
      </c>
      <c r="C404" s="37">
        <v>93689</v>
      </c>
      <c r="D404" s="10"/>
      <c r="E404" s="98"/>
    </row>
    <row r="405" spans="1:5" s="78" customFormat="1" ht="12" x14ac:dyDescent="0.25">
      <c r="A405" s="35">
        <v>9631</v>
      </c>
      <c r="B405" s="36" t="s">
        <v>754</v>
      </c>
      <c r="C405" s="37">
        <v>9631</v>
      </c>
      <c r="D405" s="4">
        <f>SUM(D406:D409)</f>
        <v>0</v>
      </c>
      <c r="E405" s="99">
        <f>SUM(E406:E409)</f>
        <v>0</v>
      </c>
    </row>
    <row r="406" spans="1:5" s="72" customFormat="1" ht="12" x14ac:dyDescent="0.2">
      <c r="A406" s="35">
        <v>96311</v>
      </c>
      <c r="B406" s="36" t="s">
        <v>755</v>
      </c>
      <c r="C406" s="37">
        <v>96311</v>
      </c>
      <c r="D406" s="10"/>
      <c r="E406" s="98"/>
    </row>
    <row r="407" spans="1:5" s="72" customFormat="1" ht="12" x14ac:dyDescent="0.2">
      <c r="A407" s="35">
        <v>96312</v>
      </c>
      <c r="B407" s="36" t="s">
        <v>26</v>
      </c>
      <c r="C407" s="37">
        <v>96312</v>
      </c>
      <c r="D407" s="10"/>
      <c r="E407" s="98"/>
    </row>
    <row r="408" spans="1:5" s="72" customFormat="1" ht="12" x14ac:dyDescent="0.2">
      <c r="A408" s="35">
        <v>96313</v>
      </c>
      <c r="B408" s="36" t="s">
        <v>22</v>
      </c>
      <c r="C408" s="37">
        <v>96313</v>
      </c>
      <c r="D408" s="10"/>
      <c r="E408" s="98"/>
    </row>
    <row r="409" spans="1:5" s="72" customFormat="1" ht="12" x14ac:dyDescent="0.2">
      <c r="A409" s="35">
        <v>96314</v>
      </c>
      <c r="B409" s="36" t="s">
        <v>756</v>
      </c>
      <c r="C409" s="37">
        <v>96314</v>
      </c>
      <c r="D409" s="10"/>
      <c r="E409" s="98"/>
    </row>
    <row r="410" spans="1:5" s="72" customFormat="1" ht="22.8" x14ac:dyDescent="0.2">
      <c r="A410" s="35" t="s">
        <v>635</v>
      </c>
      <c r="B410" s="36" t="s">
        <v>757</v>
      </c>
      <c r="C410" s="37" t="s">
        <v>758</v>
      </c>
      <c r="D410" s="4">
        <f>SUM(D411:D414)</f>
        <v>0</v>
      </c>
      <c r="E410" s="99">
        <f>SUM(E411:E414)</f>
        <v>0</v>
      </c>
    </row>
    <row r="411" spans="1:5" s="72" customFormat="1" ht="12" x14ac:dyDescent="0.2">
      <c r="A411" s="35">
        <v>96321</v>
      </c>
      <c r="B411" s="36" t="s">
        <v>637</v>
      </c>
      <c r="C411" s="37" t="s">
        <v>759</v>
      </c>
      <c r="D411" s="10"/>
      <c r="E411" s="98"/>
    </row>
    <row r="412" spans="1:5" s="72" customFormat="1" ht="12" x14ac:dyDescent="0.2">
      <c r="A412" s="35">
        <v>96322</v>
      </c>
      <c r="B412" s="36" t="s">
        <v>638</v>
      </c>
      <c r="C412" s="37" t="s">
        <v>760</v>
      </c>
      <c r="D412" s="10"/>
      <c r="E412" s="98"/>
    </row>
    <row r="413" spans="1:5" s="72" customFormat="1" ht="12" x14ac:dyDescent="0.2">
      <c r="A413" s="35">
        <v>96323</v>
      </c>
      <c r="B413" s="36" t="s">
        <v>639</v>
      </c>
      <c r="C413" s="37" t="s">
        <v>761</v>
      </c>
      <c r="D413" s="10"/>
      <c r="E413" s="98"/>
    </row>
    <row r="414" spans="1:5" s="72" customFormat="1" ht="12" x14ac:dyDescent="0.2">
      <c r="A414" s="35">
        <v>96324</v>
      </c>
      <c r="B414" s="36" t="s">
        <v>36</v>
      </c>
      <c r="C414" s="37" t="s">
        <v>762</v>
      </c>
      <c r="D414" s="10"/>
      <c r="E414" s="98"/>
    </row>
    <row r="415" spans="1:5" s="72" customFormat="1" ht="12" customHeight="1" x14ac:dyDescent="0.2">
      <c r="A415" s="35" t="s">
        <v>640</v>
      </c>
      <c r="B415" s="36" t="s">
        <v>763</v>
      </c>
      <c r="C415" s="37" t="s">
        <v>764</v>
      </c>
      <c r="D415" s="4">
        <f>SUM(D416:D423)</f>
        <v>0</v>
      </c>
      <c r="E415" s="99">
        <f>SUM(E416:E423)</f>
        <v>0</v>
      </c>
    </row>
    <row r="416" spans="1:5" s="72" customFormat="1" ht="12" x14ac:dyDescent="0.2">
      <c r="A416" s="35">
        <v>96381</v>
      </c>
      <c r="B416" s="36" t="s">
        <v>43</v>
      </c>
      <c r="C416" s="37" t="s">
        <v>765</v>
      </c>
      <c r="D416" s="10"/>
      <c r="E416" s="98"/>
    </row>
    <row r="417" spans="1:5" s="72" customFormat="1" ht="12" x14ac:dyDescent="0.2">
      <c r="A417" s="35">
        <v>96382</v>
      </c>
      <c r="B417" s="36" t="s">
        <v>53</v>
      </c>
      <c r="C417" s="37" t="s">
        <v>766</v>
      </c>
      <c r="D417" s="10"/>
      <c r="E417" s="98"/>
    </row>
    <row r="418" spans="1:5" s="72" customFormat="1" ht="12" x14ac:dyDescent="0.2">
      <c r="A418" s="35" t="s">
        <v>642</v>
      </c>
      <c r="B418" s="36" t="s">
        <v>45</v>
      </c>
      <c r="C418" s="37" t="s">
        <v>767</v>
      </c>
      <c r="D418" s="10"/>
      <c r="E418" s="98"/>
    </row>
    <row r="419" spans="1:5" s="72" customFormat="1" ht="12" x14ac:dyDescent="0.2">
      <c r="A419" s="35" t="s">
        <v>643</v>
      </c>
      <c r="B419" s="36" t="s">
        <v>55</v>
      </c>
      <c r="C419" s="37" t="s">
        <v>768</v>
      </c>
      <c r="D419" s="10"/>
      <c r="E419" s="98"/>
    </row>
    <row r="420" spans="1:5" s="72" customFormat="1" ht="22.8" x14ac:dyDescent="0.2">
      <c r="A420" s="35">
        <v>96385</v>
      </c>
      <c r="B420" s="36" t="s">
        <v>47</v>
      </c>
      <c r="C420" s="37" t="s">
        <v>769</v>
      </c>
      <c r="D420" s="10"/>
      <c r="E420" s="98"/>
    </row>
    <row r="421" spans="1:5" s="72" customFormat="1" ht="22.8" x14ac:dyDescent="0.2">
      <c r="A421" s="35">
        <v>96386</v>
      </c>
      <c r="B421" s="36" t="s">
        <v>57</v>
      </c>
      <c r="C421" s="37" t="s">
        <v>770</v>
      </c>
      <c r="D421" s="10"/>
      <c r="E421" s="98"/>
    </row>
    <row r="422" spans="1:5" s="72" customFormat="1" ht="22.8" x14ac:dyDescent="0.2">
      <c r="A422" s="35">
        <v>96387</v>
      </c>
      <c r="B422" s="36" t="s">
        <v>644</v>
      </c>
      <c r="C422" s="37" t="s">
        <v>771</v>
      </c>
      <c r="D422" s="10"/>
      <c r="E422" s="98"/>
    </row>
    <row r="423" spans="1:5" s="72" customFormat="1" ht="22.8" x14ac:dyDescent="0.2">
      <c r="A423" s="56">
        <v>96388</v>
      </c>
      <c r="B423" s="57" t="s">
        <v>645</v>
      </c>
      <c r="C423" s="58" t="s">
        <v>772</v>
      </c>
      <c r="D423" s="10"/>
      <c r="E423" s="98"/>
    </row>
    <row r="424" spans="1:5" ht="36.75" customHeight="1" x14ac:dyDescent="0.2">
      <c r="A424" s="127" t="s">
        <v>773</v>
      </c>
      <c r="B424" s="128"/>
      <c r="C424" s="95"/>
      <c r="D424" s="2" t="s">
        <v>647</v>
      </c>
      <c r="E424" s="97" t="s">
        <v>648</v>
      </c>
    </row>
    <row r="425" spans="1:5" s="72" customFormat="1" ht="22.8" x14ac:dyDescent="0.2">
      <c r="A425" s="38">
        <v>99171</v>
      </c>
      <c r="B425" s="49" t="s">
        <v>774</v>
      </c>
      <c r="C425" s="40">
        <v>99171</v>
      </c>
      <c r="D425" s="5"/>
      <c r="E425" s="100"/>
    </row>
    <row r="426" spans="1:5" s="72" customFormat="1" ht="12" x14ac:dyDescent="0.2">
      <c r="A426" s="59">
        <v>99653</v>
      </c>
      <c r="B426" s="60" t="s">
        <v>775</v>
      </c>
      <c r="C426" s="61">
        <v>99653</v>
      </c>
      <c r="D426" s="11"/>
      <c r="E426" s="101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55x8xiAPOuf9XmdKcQvhIFlqRmHJqjly7cRatoDElTeycSuW70Pp80SNSmiXX36gs54H+x9HMSCXj3gYAfnAw==" saltValue="y1ihcCtQo8zqyGh4R+XzB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0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81" customWidth="1"/>
    <col min="2" max="2" width="60.109375" style="82" customWidth="1"/>
    <col min="3" max="3" width="8.109375" style="81" customWidth="1"/>
    <col min="4" max="5" width="14.6640625" style="83" customWidth="1"/>
    <col min="6" max="6" width="12.6640625" style="67" customWidth="1"/>
    <col min="7" max="7" width="14.44140625" style="67" customWidth="1"/>
    <col min="8" max="16384" width="14.44140625" style="67"/>
  </cols>
  <sheetData>
    <row r="1" spans="1:20" ht="44.25" customHeight="1" x14ac:dyDescent="0.2">
      <c r="A1" s="89" t="s">
        <v>0</v>
      </c>
      <c r="B1" s="123" t="s">
        <v>1</v>
      </c>
      <c r="C1" s="84" t="s">
        <v>2</v>
      </c>
      <c r="D1" s="125">
        <v>11</v>
      </c>
      <c r="E1" s="84" t="s">
        <v>3</v>
      </c>
      <c r="F1" s="125" t="s">
        <v>4</v>
      </c>
    </row>
    <row r="2" spans="1:20" s="68" customFormat="1" ht="42" customHeight="1" x14ac:dyDescent="0.25">
      <c r="A2" s="130" t="s">
        <v>813</v>
      </c>
      <c r="B2" s="130"/>
      <c r="C2" s="130"/>
      <c r="D2" s="130"/>
      <c r="E2" s="130"/>
    </row>
    <row r="3" spans="1:20" s="68" customFormat="1" ht="56.25" customHeight="1" x14ac:dyDescent="0.25">
      <c r="A3" s="22" t="s">
        <v>6</v>
      </c>
      <c r="B3" s="23" t="s">
        <v>7</v>
      </c>
      <c r="C3" s="24" t="s">
        <v>8</v>
      </c>
      <c r="D3" s="132" t="s">
        <v>9</v>
      </c>
      <c r="E3" s="133"/>
    </row>
    <row r="4" spans="1:20" s="70" customFormat="1" ht="12" customHeight="1" x14ac:dyDescent="0.25">
      <c r="A4" s="25">
        <v>1</v>
      </c>
      <c r="B4" s="26">
        <v>2</v>
      </c>
      <c r="C4" s="27" t="s">
        <v>10</v>
      </c>
      <c r="D4" s="28">
        <v>4</v>
      </c>
      <c r="E4" s="28">
        <v>5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 s="71" customFormat="1" ht="59.25" customHeight="1" x14ac:dyDescent="0.25">
      <c r="A5" s="127" t="s">
        <v>11</v>
      </c>
      <c r="B5" s="128"/>
      <c r="C5" s="95"/>
      <c r="D5" s="19" t="s">
        <v>12</v>
      </c>
      <c r="E5" s="96" t="s">
        <v>13</v>
      </c>
    </row>
    <row r="6" spans="1:20" s="73" customFormat="1" ht="12" x14ac:dyDescent="0.25">
      <c r="A6" s="32">
        <v>6</v>
      </c>
      <c r="B6" s="33" t="s">
        <v>14</v>
      </c>
      <c r="C6" s="34" t="s">
        <v>15</v>
      </c>
      <c r="D6" s="12">
        <f>+D7+D14+D19+D30+D35</f>
        <v>0</v>
      </c>
      <c r="E6" s="3">
        <f>+E7+E14+E19+E30+E35</f>
        <v>0</v>
      </c>
      <c r="F6" s="72"/>
    </row>
    <row r="7" spans="1:20" ht="12" x14ac:dyDescent="0.2">
      <c r="A7" s="35" t="s">
        <v>16</v>
      </c>
      <c r="B7" s="36" t="s">
        <v>17</v>
      </c>
      <c r="C7" s="37" t="s">
        <v>16</v>
      </c>
      <c r="D7" s="4">
        <f>D8+D11</f>
        <v>0</v>
      </c>
      <c r="E7" s="4">
        <f>E8+E11</f>
        <v>0</v>
      </c>
      <c r="F7" s="72"/>
    </row>
    <row r="8" spans="1:20" s="74" customFormat="1" ht="12" x14ac:dyDescent="0.2">
      <c r="A8" s="35" t="s">
        <v>18</v>
      </c>
      <c r="B8" s="36" t="s">
        <v>19</v>
      </c>
      <c r="C8" s="37" t="s">
        <v>18</v>
      </c>
      <c r="D8" s="4">
        <f>SUM(D9:D10)</f>
        <v>0</v>
      </c>
      <c r="E8" s="4">
        <f>SUM(E9:E10)</f>
        <v>0</v>
      </c>
      <c r="F8" s="72"/>
    </row>
    <row r="9" spans="1:20" s="74" customFormat="1" ht="12" x14ac:dyDescent="0.2">
      <c r="A9" s="35" t="s">
        <v>20</v>
      </c>
      <c r="B9" s="36" t="s">
        <v>21</v>
      </c>
      <c r="C9" s="37" t="s">
        <v>20</v>
      </c>
      <c r="D9" s="9"/>
      <c r="E9" s="9"/>
      <c r="F9" s="72"/>
    </row>
    <row r="10" spans="1:20" s="74" customFormat="1" ht="12" x14ac:dyDescent="0.2">
      <c r="A10" s="35">
        <v>63112</v>
      </c>
      <c r="B10" s="36" t="s">
        <v>22</v>
      </c>
      <c r="C10" s="37">
        <v>63112</v>
      </c>
      <c r="D10" s="9"/>
      <c r="E10" s="9"/>
      <c r="F10" s="72"/>
    </row>
    <row r="11" spans="1:20" ht="12" x14ac:dyDescent="0.2">
      <c r="A11" s="35" t="s">
        <v>23</v>
      </c>
      <c r="B11" s="36" t="s">
        <v>24</v>
      </c>
      <c r="C11" s="37" t="s">
        <v>23</v>
      </c>
      <c r="D11" s="4">
        <f>SUM(D12:D13)</f>
        <v>0</v>
      </c>
      <c r="E11" s="4">
        <f>SUM(E12:E13)</f>
        <v>0</v>
      </c>
      <c r="F11" s="72"/>
    </row>
    <row r="12" spans="1:20" s="74" customFormat="1" ht="12" x14ac:dyDescent="0.2">
      <c r="A12" s="35" t="s">
        <v>25</v>
      </c>
      <c r="B12" s="36" t="s">
        <v>26</v>
      </c>
      <c r="C12" s="37" t="s">
        <v>25</v>
      </c>
      <c r="D12" s="9"/>
      <c r="E12" s="9"/>
      <c r="F12" s="72"/>
    </row>
    <row r="13" spans="1:20" s="74" customFormat="1" ht="12" x14ac:dyDescent="0.2">
      <c r="A13" s="35">
        <v>63122</v>
      </c>
      <c r="B13" s="36" t="s">
        <v>27</v>
      </c>
      <c r="C13" s="37">
        <v>63122</v>
      </c>
      <c r="D13" s="9"/>
      <c r="E13" s="9"/>
      <c r="F13" s="72"/>
    </row>
    <row r="14" spans="1:20" ht="22.8" x14ac:dyDescent="0.2">
      <c r="A14" s="35">
        <v>632</v>
      </c>
      <c r="B14" s="36" t="s">
        <v>28</v>
      </c>
      <c r="C14" s="37" t="s">
        <v>29</v>
      </c>
      <c r="D14" s="4">
        <f>SUM(D15:D18)</f>
        <v>0</v>
      </c>
      <c r="E14" s="4">
        <f>SUM(E15:E18)</f>
        <v>0</v>
      </c>
      <c r="F14" s="72"/>
    </row>
    <row r="15" spans="1:20" ht="12" x14ac:dyDescent="0.2">
      <c r="A15" s="38">
        <v>6321</v>
      </c>
      <c r="B15" s="39" t="s">
        <v>30</v>
      </c>
      <c r="C15" s="37" t="s">
        <v>31</v>
      </c>
      <c r="D15" s="5"/>
      <c r="E15" s="5"/>
      <c r="F15" s="72"/>
    </row>
    <row r="16" spans="1:20" ht="12" x14ac:dyDescent="0.2">
      <c r="A16" s="38">
        <v>6322</v>
      </c>
      <c r="B16" s="39" t="s">
        <v>32</v>
      </c>
      <c r="C16" s="37" t="s">
        <v>33</v>
      </c>
      <c r="D16" s="5"/>
      <c r="E16" s="5"/>
      <c r="F16" s="72"/>
    </row>
    <row r="17" spans="1:6" ht="12" x14ac:dyDescent="0.2">
      <c r="A17" s="38">
        <v>6323</v>
      </c>
      <c r="B17" s="39" t="s">
        <v>34</v>
      </c>
      <c r="C17" s="37" t="s">
        <v>35</v>
      </c>
      <c r="D17" s="5"/>
      <c r="E17" s="5"/>
      <c r="F17" s="72"/>
    </row>
    <row r="18" spans="1:6" ht="12" x14ac:dyDescent="0.2">
      <c r="A18" s="38">
        <v>6324</v>
      </c>
      <c r="B18" s="39" t="s">
        <v>36</v>
      </c>
      <c r="C18" s="40" t="s">
        <v>37</v>
      </c>
      <c r="D18" s="5"/>
      <c r="E18" s="5"/>
      <c r="F18" s="72"/>
    </row>
    <row r="19" spans="1:6" ht="12" x14ac:dyDescent="0.2">
      <c r="A19" s="35" t="s">
        <v>38</v>
      </c>
      <c r="B19" s="36" t="s">
        <v>39</v>
      </c>
      <c r="C19" s="37" t="s">
        <v>38</v>
      </c>
      <c r="D19" s="4">
        <f>D20+D25</f>
        <v>0</v>
      </c>
      <c r="E19" s="4">
        <f>E20+E25</f>
        <v>0</v>
      </c>
      <c r="F19" s="72"/>
    </row>
    <row r="20" spans="1:6" ht="12" x14ac:dyDescent="0.2">
      <c r="A20" s="38" t="s">
        <v>40</v>
      </c>
      <c r="B20" s="39" t="s">
        <v>41</v>
      </c>
      <c r="C20" s="40" t="s">
        <v>40</v>
      </c>
      <c r="D20" s="4">
        <f>SUM(D21:D24)</f>
        <v>0</v>
      </c>
      <c r="E20" s="4">
        <f>SUM(E21:E24)</f>
        <v>0</v>
      </c>
      <c r="F20" s="72"/>
    </row>
    <row r="21" spans="1:6" ht="12" x14ac:dyDescent="0.2">
      <c r="A21" s="38" t="s">
        <v>42</v>
      </c>
      <c r="B21" s="39" t="s">
        <v>43</v>
      </c>
      <c r="C21" s="40" t="s">
        <v>42</v>
      </c>
      <c r="D21" s="5"/>
      <c r="E21" s="5"/>
      <c r="F21" s="72"/>
    </row>
    <row r="22" spans="1:6" ht="12" x14ac:dyDescent="0.2">
      <c r="A22" s="38" t="s">
        <v>44</v>
      </c>
      <c r="B22" s="39" t="s">
        <v>45</v>
      </c>
      <c r="C22" s="40" t="s">
        <v>44</v>
      </c>
      <c r="D22" s="5"/>
      <c r="E22" s="5"/>
      <c r="F22" s="72"/>
    </row>
    <row r="23" spans="1:6" ht="22.8" x14ac:dyDescent="0.2">
      <c r="A23" s="38" t="s">
        <v>46</v>
      </c>
      <c r="B23" s="39" t="s">
        <v>47</v>
      </c>
      <c r="C23" s="40" t="s">
        <v>46</v>
      </c>
      <c r="D23" s="5"/>
      <c r="E23" s="5"/>
      <c r="F23" s="72"/>
    </row>
    <row r="24" spans="1:6" ht="12" x14ac:dyDescent="0.2">
      <c r="A24" s="38" t="s">
        <v>48</v>
      </c>
      <c r="B24" s="39" t="s">
        <v>49</v>
      </c>
      <c r="C24" s="40" t="s">
        <v>48</v>
      </c>
      <c r="D24" s="5"/>
      <c r="E24" s="5"/>
      <c r="F24" s="72"/>
    </row>
    <row r="25" spans="1:6" s="72" customFormat="1" ht="12" x14ac:dyDescent="0.2">
      <c r="A25" s="41" t="s">
        <v>50</v>
      </c>
      <c r="B25" s="42" t="s">
        <v>51</v>
      </c>
      <c r="C25" s="43" t="s">
        <v>50</v>
      </c>
      <c r="D25" s="4">
        <f>SUM(D26:D29)</f>
        <v>0</v>
      </c>
      <c r="E25" s="4">
        <f>SUM(E26:E29)</f>
        <v>0</v>
      </c>
    </row>
    <row r="26" spans="1:6" s="75" customFormat="1" ht="12" x14ac:dyDescent="0.2">
      <c r="A26" s="38" t="s">
        <v>52</v>
      </c>
      <c r="B26" s="39" t="s">
        <v>53</v>
      </c>
      <c r="C26" s="40" t="s">
        <v>52</v>
      </c>
      <c r="D26" s="5"/>
      <c r="E26" s="5"/>
      <c r="F26" s="72"/>
    </row>
    <row r="27" spans="1:6" s="75" customFormat="1" ht="12" x14ac:dyDescent="0.2">
      <c r="A27" s="38" t="s">
        <v>54</v>
      </c>
      <c r="B27" s="39" t="s">
        <v>55</v>
      </c>
      <c r="C27" s="40" t="s">
        <v>54</v>
      </c>
      <c r="D27" s="5"/>
      <c r="E27" s="5"/>
      <c r="F27" s="72"/>
    </row>
    <row r="28" spans="1:6" s="75" customFormat="1" ht="22.8" x14ac:dyDescent="0.2">
      <c r="A28" s="38" t="s">
        <v>56</v>
      </c>
      <c r="B28" s="39" t="s">
        <v>57</v>
      </c>
      <c r="C28" s="40" t="s">
        <v>56</v>
      </c>
      <c r="D28" s="5"/>
      <c r="E28" s="5"/>
      <c r="F28" s="72"/>
    </row>
    <row r="29" spans="1:6" s="75" customFormat="1" ht="22.8" x14ac:dyDescent="0.2">
      <c r="A29" s="38" t="s">
        <v>58</v>
      </c>
      <c r="B29" s="39" t="s">
        <v>59</v>
      </c>
      <c r="C29" s="40" t="s">
        <v>58</v>
      </c>
      <c r="D29" s="5"/>
      <c r="E29" s="5"/>
      <c r="F29" s="72"/>
    </row>
    <row r="30" spans="1:6" s="72" customFormat="1" ht="12" x14ac:dyDescent="0.2">
      <c r="A30" s="44" t="s">
        <v>60</v>
      </c>
      <c r="B30" s="45" t="s">
        <v>61</v>
      </c>
      <c r="C30" s="43" t="s">
        <v>60</v>
      </c>
      <c r="D30" s="4">
        <f>SUM(D31:D34)</f>
        <v>0</v>
      </c>
      <c r="E30" s="4">
        <f>SUM(E31:E34)</f>
        <v>0</v>
      </c>
    </row>
    <row r="31" spans="1:6" s="72" customFormat="1" ht="12" x14ac:dyDescent="0.2">
      <c r="A31" s="44">
        <v>6391</v>
      </c>
      <c r="B31" s="45" t="s">
        <v>62</v>
      </c>
      <c r="C31" s="43" t="s">
        <v>63</v>
      </c>
      <c r="D31" s="6"/>
      <c r="E31" s="6"/>
    </row>
    <row r="32" spans="1:6" s="72" customFormat="1" ht="12" x14ac:dyDescent="0.2">
      <c r="A32" s="44">
        <v>6392</v>
      </c>
      <c r="B32" s="45" t="s">
        <v>64</v>
      </c>
      <c r="C32" s="43" t="s">
        <v>65</v>
      </c>
      <c r="D32" s="6"/>
      <c r="E32" s="6"/>
    </row>
    <row r="33" spans="1:6" s="72" customFormat="1" ht="22.8" x14ac:dyDescent="0.2">
      <c r="A33" s="44">
        <v>6393</v>
      </c>
      <c r="B33" s="45" t="s">
        <v>66</v>
      </c>
      <c r="C33" s="43" t="s">
        <v>67</v>
      </c>
      <c r="D33" s="6"/>
      <c r="E33" s="6"/>
    </row>
    <row r="34" spans="1:6" s="72" customFormat="1" ht="22.8" x14ac:dyDescent="0.2">
      <c r="A34" s="44">
        <v>6394</v>
      </c>
      <c r="B34" s="45" t="s">
        <v>68</v>
      </c>
      <c r="C34" s="43" t="s">
        <v>69</v>
      </c>
      <c r="D34" s="6"/>
      <c r="E34" s="6"/>
    </row>
    <row r="35" spans="1:6" ht="22.8" x14ac:dyDescent="0.2">
      <c r="A35" s="32">
        <v>671</v>
      </c>
      <c r="B35" s="46" t="s">
        <v>70</v>
      </c>
      <c r="C35" s="47" t="s">
        <v>71</v>
      </c>
      <c r="D35" s="4">
        <f>SUM(D36:D38)</f>
        <v>0</v>
      </c>
      <c r="E35" s="4">
        <f>SUM(E36:E38)</f>
        <v>0</v>
      </c>
      <c r="F35" s="72"/>
    </row>
    <row r="36" spans="1:6" ht="12" x14ac:dyDescent="0.2">
      <c r="A36" s="48">
        <v>6711</v>
      </c>
      <c r="B36" s="39" t="s">
        <v>72</v>
      </c>
      <c r="C36" s="47" t="s">
        <v>73</v>
      </c>
      <c r="D36" s="7"/>
      <c r="E36" s="7"/>
      <c r="F36" s="72"/>
    </row>
    <row r="37" spans="1:6" ht="22.8" x14ac:dyDescent="0.2">
      <c r="A37" s="48">
        <v>6712</v>
      </c>
      <c r="B37" s="49" t="s">
        <v>74</v>
      </c>
      <c r="C37" s="47" t="s">
        <v>75</v>
      </c>
      <c r="D37" s="7"/>
      <c r="E37" s="7"/>
      <c r="F37" s="72"/>
    </row>
    <row r="38" spans="1:6" ht="22.8" x14ac:dyDescent="0.2">
      <c r="A38" s="48" t="s">
        <v>76</v>
      </c>
      <c r="B38" s="39" t="s">
        <v>77</v>
      </c>
      <c r="C38" s="47" t="s">
        <v>76</v>
      </c>
      <c r="D38" s="7"/>
      <c r="E38" s="7"/>
      <c r="F38" s="72"/>
    </row>
    <row r="39" spans="1:6" s="73" customFormat="1" ht="12" x14ac:dyDescent="0.25">
      <c r="A39" s="32">
        <v>8</v>
      </c>
      <c r="B39" s="36" t="s">
        <v>78</v>
      </c>
      <c r="C39" s="34" t="s">
        <v>79</v>
      </c>
      <c r="D39" s="3">
        <f>D40</f>
        <v>0</v>
      </c>
      <c r="E39" s="3">
        <f>E40</f>
        <v>0</v>
      </c>
      <c r="F39" s="72"/>
    </row>
    <row r="40" spans="1:6" ht="22.8" x14ac:dyDescent="0.2">
      <c r="A40" s="48">
        <v>841</v>
      </c>
      <c r="B40" s="50" t="s">
        <v>80</v>
      </c>
      <c r="C40" s="47" t="s">
        <v>81</v>
      </c>
      <c r="D40" s="4">
        <f>SUM(D41:D42)</f>
        <v>0</v>
      </c>
      <c r="E40" s="4">
        <f>SUM(E41:E42)</f>
        <v>0</v>
      </c>
      <c r="F40" s="72"/>
    </row>
    <row r="41" spans="1:6" ht="12" x14ac:dyDescent="0.2">
      <c r="A41" s="48">
        <v>8413</v>
      </c>
      <c r="B41" s="50" t="s">
        <v>82</v>
      </c>
      <c r="C41" s="47" t="s">
        <v>83</v>
      </c>
      <c r="D41" s="7"/>
      <c r="E41" s="7"/>
      <c r="F41" s="72"/>
    </row>
    <row r="42" spans="1:6" ht="12" x14ac:dyDescent="0.2">
      <c r="A42" s="48">
        <v>8414</v>
      </c>
      <c r="B42" s="50" t="s">
        <v>84</v>
      </c>
      <c r="C42" s="47" t="s">
        <v>85</v>
      </c>
      <c r="D42" s="7"/>
      <c r="E42" s="7"/>
      <c r="F42" s="72"/>
    </row>
    <row r="43" spans="1:6" s="71" customFormat="1" ht="40.799999999999997" x14ac:dyDescent="0.25">
      <c r="A43" s="127" t="s">
        <v>86</v>
      </c>
      <c r="B43" s="128"/>
      <c r="C43" s="95"/>
      <c r="D43" s="2" t="s">
        <v>12</v>
      </c>
      <c r="E43" s="97" t="s">
        <v>13</v>
      </c>
    </row>
    <row r="44" spans="1:6" ht="12.75" customHeight="1" x14ac:dyDescent="0.2">
      <c r="A44" s="32">
        <v>3</v>
      </c>
      <c r="B44" s="33" t="s">
        <v>87</v>
      </c>
      <c r="C44" s="47" t="s">
        <v>10</v>
      </c>
      <c r="D44" s="4">
        <f>D45+D56+D94+D113+D122+D154+D165</f>
        <v>0</v>
      </c>
      <c r="E44" s="4">
        <f>E45+E56+E94+E113+E122+E154+E165</f>
        <v>0</v>
      </c>
    </row>
    <row r="45" spans="1:6" ht="12.75" customHeight="1" x14ac:dyDescent="0.2">
      <c r="A45" s="48">
        <v>31</v>
      </c>
      <c r="B45" s="50" t="s">
        <v>88</v>
      </c>
      <c r="C45" s="47" t="s">
        <v>89</v>
      </c>
      <c r="D45" s="4">
        <f t="shared" ref="D45:E45" si="0">D46+D51+D52</f>
        <v>0</v>
      </c>
      <c r="E45" s="4">
        <f t="shared" si="0"/>
        <v>0</v>
      </c>
    </row>
    <row r="46" spans="1:6" ht="12.75" customHeight="1" x14ac:dyDescent="0.2">
      <c r="A46" s="48">
        <v>311</v>
      </c>
      <c r="B46" s="50" t="s">
        <v>90</v>
      </c>
      <c r="C46" s="47" t="s">
        <v>91</v>
      </c>
      <c r="D46" s="4">
        <f t="shared" ref="D46:E46" si="1">SUM(D47:D50)</f>
        <v>0</v>
      </c>
      <c r="E46" s="4">
        <f t="shared" si="1"/>
        <v>0</v>
      </c>
    </row>
    <row r="47" spans="1:6" ht="12.75" customHeight="1" x14ac:dyDescent="0.2">
      <c r="A47" s="48">
        <v>3111</v>
      </c>
      <c r="B47" s="50" t="s">
        <v>92</v>
      </c>
      <c r="C47" s="47" t="s">
        <v>93</v>
      </c>
      <c r="D47" s="7"/>
      <c r="E47" s="7"/>
    </row>
    <row r="48" spans="1:6" ht="12.75" customHeight="1" x14ac:dyDescent="0.2">
      <c r="A48" s="48">
        <v>3112</v>
      </c>
      <c r="B48" s="50" t="s">
        <v>94</v>
      </c>
      <c r="C48" s="47" t="s">
        <v>95</v>
      </c>
      <c r="D48" s="7"/>
      <c r="E48" s="7"/>
    </row>
    <row r="49" spans="1:5" ht="12.75" customHeight="1" x14ac:dyDescent="0.2">
      <c r="A49" s="48">
        <v>3113</v>
      </c>
      <c r="B49" s="39" t="s">
        <v>96</v>
      </c>
      <c r="C49" s="47" t="s">
        <v>97</v>
      </c>
      <c r="D49" s="7"/>
      <c r="E49" s="7"/>
    </row>
    <row r="50" spans="1:5" ht="12.75" customHeight="1" x14ac:dyDescent="0.2">
      <c r="A50" s="48">
        <v>3114</v>
      </c>
      <c r="B50" s="39" t="s">
        <v>98</v>
      </c>
      <c r="C50" s="47" t="s">
        <v>99</v>
      </c>
      <c r="D50" s="7"/>
      <c r="E50" s="7"/>
    </row>
    <row r="51" spans="1:5" ht="12.75" customHeight="1" x14ac:dyDescent="0.2">
      <c r="A51" s="48">
        <v>312</v>
      </c>
      <c r="B51" s="39" t="s">
        <v>100</v>
      </c>
      <c r="C51" s="47" t="s">
        <v>101</v>
      </c>
      <c r="D51" s="7"/>
      <c r="E51" s="7"/>
    </row>
    <row r="52" spans="1:5" ht="12.75" customHeight="1" x14ac:dyDescent="0.2">
      <c r="A52" s="48">
        <v>313</v>
      </c>
      <c r="B52" s="39" t="s">
        <v>102</v>
      </c>
      <c r="C52" s="47" t="s">
        <v>103</v>
      </c>
      <c r="D52" s="4">
        <f t="shared" ref="D52:E52" si="2">SUM(D53:D55)</f>
        <v>0</v>
      </c>
      <c r="E52" s="4">
        <f t="shared" si="2"/>
        <v>0</v>
      </c>
    </row>
    <row r="53" spans="1:5" ht="12.75" customHeight="1" x14ac:dyDescent="0.2">
      <c r="A53" s="48">
        <v>3131</v>
      </c>
      <c r="B53" s="39" t="s">
        <v>104</v>
      </c>
      <c r="C53" s="47" t="s">
        <v>105</v>
      </c>
      <c r="D53" s="7"/>
      <c r="E53" s="7"/>
    </row>
    <row r="54" spans="1:5" ht="12.75" customHeight="1" x14ac:dyDescent="0.2">
      <c r="A54" s="48">
        <v>3132</v>
      </c>
      <c r="B54" s="39" t="s">
        <v>106</v>
      </c>
      <c r="C54" s="47" t="s">
        <v>107</v>
      </c>
      <c r="D54" s="7"/>
      <c r="E54" s="7"/>
    </row>
    <row r="55" spans="1:5" ht="12.75" customHeight="1" x14ac:dyDescent="0.2">
      <c r="A55" s="48">
        <v>3133</v>
      </c>
      <c r="B55" s="50" t="s">
        <v>108</v>
      </c>
      <c r="C55" s="47" t="s">
        <v>109</v>
      </c>
      <c r="D55" s="7"/>
      <c r="E55" s="7"/>
    </row>
    <row r="56" spans="1:5" ht="12.75" customHeight="1" x14ac:dyDescent="0.2">
      <c r="A56" s="38">
        <v>32</v>
      </c>
      <c r="B56" s="39" t="s">
        <v>110</v>
      </c>
      <c r="C56" s="47" t="s">
        <v>111</v>
      </c>
      <c r="D56" s="4">
        <f>D57+D62+D70+D80+D81+D86</f>
        <v>0</v>
      </c>
      <c r="E56" s="4">
        <f>E57+E62+E70+E80+E81+E86</f>
        <v>0</v>
      </c>
    </row>
    <row r="57" spans="1:5" ht="12.75" customHeight="1" x14ac:dyDescent="0.2">
      <c r="A57" s="48">
        <v>321</v>
      </c>
      <c r="B57" s="50" t="s">
        <v>112</v>
      </c>
      <c r="C57" s="47" t="s">
        <v>113</v>
      </c>
      <c r="D57" s="4">
        <f t="shared" ref="D57:E57" si="3">SUM(D58:D61)</f>
        <v>0</v>
      </c>
      <c r="E57" s="4">
        <f t="shared" si="3"/>
        <v>0</v>
      </c>
    </row>
    <row r="58" spans="1:5" ht="12.75" customHeight="1" x14ac:dyDescent="0.2">
      <c r="A58" s="48">
        <v>3211</v>
      </c>
      <c r="B58" s="50" t="s">
        <v>114</v>
      </c>
      <c r="C58" s="47" t="s">
        <v>115</v>
      </c>
      <c r="D58" s="7"/>
      <c r="E58" s="7"/>
    </row>
    <row r="59" spans="1:5" ht="12.75" customHeight="1" x14ac:dyDescent="0.2">
      <c r="A59" s="48">
        <v>3212</v>
      </c>
      <c r="B59" s="50" t="s">
        <v>116</v>
      </c>
      <c r="C59" s="47" t="s">
        <v>117</v>
      </c>
      <c r="D59" s="7"/>
      <c r="E59" s="7"/>
    </row>
    <row r="60" spans="1:5" ht="12.75" customHeight="1" x14ac:dyDescent="0.2">
      <c r="A60" s="48">
        <v>3213</v>
      </c>
      <c r="B60" s="50" t="s">
        <v>118</v>
      </c>
      <c r="C60" s="47" t="s">
        <v>119</v>
      </c>
      <c r="D60" s="7"/>
      <c r="E60" s="7"/>
    </row>
    <row r="61" spans="1:5" ht="12.75" customHeight="1" x14ac:dyDescent="0.2">
      <c r="A61" s="48">
        <v>3214</v>
      </c>
      <c r="B61" s="50" t="s">
        <v>120</v>
      </c>
      <c r="C61" s="47" t="s">
        <v>121</v>
      </c>
      <c r="D61" s="7"/>
      <c r="E61" s="7"/>
    </row>
    <row r="62" spans="1:5" ht="12.75" customHeight="1" x14ac:dyDescent="0.2">
      <c r="A62" s="48">
        <v>322</v>
      </c>
      <c r="B62" s="50" t="s">
        <v>122</v>
      </c>
      <c r="C62" s="47" t="s">
        <v>123</v>
      </c>
      <c r="D62" s="4">
        <f t="shared" ref="D62:E62" si="4">SUM(D63:D69)</f>
        <v>0</v>
      </c>
      <c r="E62" s="4">
        <f t="shared" si="4"/>
        <v>0</v>
      </c>
    </row>
    <row r="63" spans="1:5" ht="12.75" customHeight="1" x14ac:dyDescent="0.2">
      <c r="A63" s="48">
        <v>3221</v>
      </c>
      <c r="B63" s="50" t="s">
        <v>124</v>
      </c>
      <c r="C63" s="47" t="s">
        <v>125</v>
      </c>
      <c r="D63" s="7"/>
      <c r="E63" s="7"/>
    </row>
    <row r="64" spans="1:5" ht="12.75" customHeight="1" x14ac:dyDescent="0.2">
      <c r="A64" s="48">
        <v>3222</v>
      </c>
      <c r="B64" s="50" t="s">
        <v>126</v>
      </c>
      <c r="C64" s="47" t="s">
        <v>127</v>
      </c>
      <c r="D64" s="7"/>
      <c r="E64" s="7"/>
    </row>
    <row r="65" spans="1:5" ht="12.75" customHeight="1" x14ac:dyDescent="0.2">
      <c r="A65" s="48">
        <v>3223</v>
      </c>
      <c r="B65" s="39" t="s">
        <v>128</v>
      </c>
      <c r="C65" s="47" t="s">
        <v>129</v>
      </c>
      <c r="D65" s="7"/>
      <c r="E65" s="7"/>
    </row>
    <row r="66" spans="1:5" ht="12.75" customHeight="1" x14ac:dyDescent="0.2">
      <c r="A66" s="48">
        <v>3224</v>
      </c>
      <c r="B66" s="39" t="s">
        <v>130</v>
      </c>
      <c r="C66" s="47" t="s">
        <v>131</v>
      </c>
      <c r="D66" s="7"/>
      <c r="E66" s="7"/>
    </row>
    <row r="67" spans="1:5" ht="12.75" customHeight="1" x14ac:dyDescent="0.2">
      <c r="A67" s="48">
        <v>3225</v>
      </c>
      <c r="B67" s="39" t="s">
        <v>132</v>
      </c>
      <c r="C67" s="47" t="s">
        <v>133</v>
      </c>
      <c r="D67" s="7"/>
      <c r="E67" s="7"/>
    </row>
    <row r="68" spans="1:5" ht="12.75" customHeight="1" x14ac:dyDescent="0.2">
      <c r="A68" s="48">
        <v>3226</v>
      </c>
      <c r="B68" s="39" t="s">
        <v>134</v>
      </c>
      <c r="C68" s="47" t="s">
        <v>135</v>
      </c>
      <c r="D68" s="7"/>
      <c r="E68" s="7"/>
    </row>
    <row r="69" spans="1:5" ht="12.75" customHeight="1" x14ac:dyDescent="0.2">
      <c r="A69" s="48">
        <v>3227</v>
      </c>
      <c r="B69" s="39" t="s">
        <v>136</v>
      </c>
      <c r="C69" s="47" t="s">
        <v>137</v>
      </c>
      <c r="D69" s="7"/>
      <c r="E69" s="7"/>
    </row>
    <row r="70" spans="1:5" ht="12.75" customHeight="1" x14ac:dyDescent="0.2">
      <c r="A70" s="48">
        <v>323</v>
      </c>
      <c r="B70" s="39" t="s">
        <v>138</v>
      </c>
      <c r="C70" s="47" t="s">
        <v>139</v>
      </c>
      <c r="D70" s="4">
        <f t="shared" ref="D70:E70" si="5">SUM(D71:D79)</f>
        <v>0</v>
      </c>
      <c r="E70" s="4">
        <f t="shared" si="5"/>
        <v>0</v>
      </c>
    </row>
    <row r="71" spans="1:5" ht="12.75" customHeight="1" x14ac:dyDescent="0.2">
      <c r="A71" s="48">
        <v>3231</v>
      </c>
      <c r="B71" s="39" t="s">
        <v>140</v>
      </c>
      <c r="C71" s="47" t="s">
        <v>141</v>
      </c>
      <c r="D71" s="7"/>
      <c r="E71" s="7"/>
    </row>
    <row r="72" spans="1:5" ht="12.75" customHeight="1" x14ac:dyDescent="0.2">
      <c r="A72" s="48">
        <v>3232</v>
      </c>
      <c r="B72" s="39" t="s">
        <v>142</v>
      </c>
      <c r="C72" s="47" t="s">
        <v>143</v>
      </c>
      <c r="D72" s="7"/>
      <c r="E72" s="7"/>
    </row>
    <row r="73" spans="1:5" ht="12.75" customHeight="1" x14ac:dyDescent="0.2">
      <c r="A73" s="48">
        <v>3233</v>
      </c>
      <c r="B73" s="39" t="s">
        <v>144</v>
      </c>
      <c r="C73" s="47" t="s">
        <v>145</v>
      </c>
      <c r="D73" s="7"/>
      <c r="E73" s="7"/>
    </row>
    <row r="74" spans="1:5" ht="12.75" customHeight="1" x14ac:dyDescent="0.2">
      <c r="A74" s="48">
        <v>3234</v>
      </c>
      <c r="B74" s="39" t="s">
        <v>146</v>
      </c>
      <c r="C74" s="47" t="s">
        <v>147</v>
      </c>
      <c r="D74" s="7"/>
      <c r="E74" s="7"/>
    </row>
    <row r="75" spans="1:5" ht="12.75" customHeight="1" x14ac:dyDescent="0.2">
      <c r="A75" s="48">
        <v>3235</v>
      </c>
      <c r="B75" s="50" t="s">
        <v>148</v>
      </c>
      <c r="C75" s="47" t="s">
        <v>149</v>
      </c>
      <c r="D75" s="7"/>
      <c r="E75" s="7"/>
    </row>
    <row r="76" spans="1:5" ht="12.75" customHeight="1" x14ac:dyDescent="0.2">
      <c r="A76" s="48">
        <v>3236</v>
      </c>
      <c r="B76" s="50" t="s">
        <v>150</v>
      </c>
      <c r="C76" s="47" t="s">
        <v>151</v>
      </c>
      <c r="D76" s="7"/>
      <c r="E76" s="7"/>
    </row>
    <row r="77" spans="1:5" ht="12.75" customHeight="1" x14ac:dyDescent="0.2">
      <c r="A77" s="48">
        <v>3237</v>
      </c>
      <c r="B77" s="50" t="s">
        <v>152</v>
      </c>
      <c r="C77" s="47" t="s">
        <v>153</v>
      </c>
      <c r="D77" s="7"/>
      <c r="E77" s="7"/>
    </row>
    <row r="78" spans="1:5" ht="12.75" customHeight="1" x14ac:dyDescent="0.2">
      <c r="A78" s="48">
        <v>3238</v>
      </c>
      <c r="B78" s="50" t="s">
        <v>154</v>
      </c>
      <c r="C78" s="47" t="s">
        <v>155</v>
      </c>
      <c r="D78" s="7"/>
      <c r="E78" s="7"/>
    </row>
    <row r="79" spans="1:5" ht="12.75" customHeight="1" x14ac:dyDescent="0.2">
      <c r="A79" s="48">
        <v>3239</v>
      </c>
      <c r="B79" s="50" t="s">
        <v>156</v>
      </c>
      <c r="C79" s="47" t="s">
        <v>157</v>
      </c>
      <c r="D79" s="7"/>
      <c r="E79" s="7"/>
    </row>
    <row r="80" spans="1:5" ht="12.75" customHeight="1" x14ac:dyDescent="0.2">
      <c r="A80" s="48">
        <v>324</v>
      </c>
      <c r="B80" s="50" t="s">
        <v>158</v>
      </c>
      <c r="C80" s="47" t="s">
        <v>159</v>
      </c>
      <c r="D80" s="7"/>
      <c r="E80" s="7"/>
    </row>
    <row r="81" spans="1:5" ht="22.8" x14ac:dyDescent="0.2">
      <c r="A81" s="38" t="s">
        <v>160</v>
      </c>
      <c r="B81" s="39" t="s">
        <v>161</v>
      </c>
      <c r="C81" s="40" t="s">
        <v>160</v>
      </c>
      <c r="D81" s="4">
        <f>SUM(D82:D85)</f>
        <v>0</v>
      </c>
      <c r="E81" s="4">
        <f>SUM(E82:E85)</f>
        <v>0</v>
      </c>
    </row>
    <row r="82" spans="1:5" ht="12" x14ac:dyDescent="0.2">
      <c r="A82" s="38" t="s">
        <v>162</v>
      </c>
      <c r="B82" s="39" t="s">
        <v>163</v>
      </c>
      <c r="C82" s="40" t="s">
        <v>162</v>
      </c>
      <c r="D82" s="5"/>
      <c r="E82" s="5"/>
    </row>
    <row r="83" spans="1:5" ht="12.75" customHeight="1" x14ac:dyDescent="0.2">
      <c r="A83" s="38" t="s">
        <v>164</v>
      </c>
      <c r="B83" s="39" t="s">
        <v>165</v>
      </c>
      <c r="C83" s="40" t="s">
        <v>164</v>
      </c>
      <c r="D83" s="5"/>
      <c r="E83" s="5"/>
    </row>
    <row r="84" spans="1:5" ht="12" x14ac:dyDescent="0.2">
      <c r="A84" s="38" t="s">
        <v>166</v>
      </c>
      <c r="B84" s="39" t="s">
        <v>167</v>
      </c>
      <c r="C84" s="40" t="s">
        <v>166</v>
      </c>
      <c r="D84" s="5"/>
      <c r="E84" s="5"/>
    </row>
    <row r="85" spans="1:5" ht="12" x14ac:dyDescent="0.2">
      <c r="A85" s="38" t="s">
        <v>168</v>
      </c>
      <c r="B85" s="39" t="s">
        <v>169</v>
      </c>
      <c r="C85" s="40" t="s">
        <v>168</v>
      </c>
      <c r="D85" s="5"/>
      <c r="E85" s="5"/>
    </row>
    <row r="86" spans="1:5" ht="12.75" customHeight="1" x14ac:dyDescent="0.2">
      <c r="A86" s="48">
        <v>329</v>
      </c>
      <c r="B86" s="50" t="s">
        <v>170</v>
      </c>
      <c r="C86" s="47" t="s">
        <v>171</v>
      </c>
      <c r="D86" s="4">
        <f t="shared" ref="D86:E86" si="6">SUM(D87:D93)</f>
        <v>0</v>
      </c>
      <c r="E86" s="4">
        <f t="shared" si="6"/>
        <v>0</v>
      </c>
    </row>
    <row r="87" spans="1:5" ht="12.75" customHeight="1" x14ac:dyDescent="0.2">
      <c r="A87" s="48">
        <v>3291</v>
      </c>
      <c r="B87" s="51" t="s">
        <v>172</v>
      </c>
      <c r="C87" s="47" t="s">
        <v>173</v>
      </c>
      <c r="D87" s="7"/>
      <c r="E87" s="7"/>
    </row>
    <row r="88" spans="1:5" ht="12.75" customHeight="1" x14ac:dyDescent="0.2">
      <c r="A88" s="48">
        <v>3292</v>
      </c>
      <c r="B88" s="50" t="s">
        <v>174</v>
      </c>
      <c r="C88" s="47" t="s">
        <v>175</v>
      </c>
      <c r="D88" s="7"/>
      <c r="E88" s="7"/>
    </row>
    <row r="89" spans="1:5" ht="12.75" customHeight="1" x14ac:dyDescent="0.2">
      <c r="A89" s="48">
        <v>3293</v>
      </c>
      <c r="B89" s="50" t="s">
        <v>176</v>
      </c>
      <c r="C89" s="47" t="s">
        <v>177</v>
      </c>
      <c r="D89" s="7"/>
      <c r="E89" s="7"/>
    </row>
    <row r="90" spans="1:5" ht="12.75" customHeight="1" x14ac:dyDescent="0.2">
      <c r="A90" s="48">
        <v>3294</v>
      </c>
      <c r="B90" s="50" t="s">
        <v>178</v>
      </c>
      <c r="C90" s="47" t="s">
        <v>179</v>
      </c>
      <c r="D90" s="7"/>
      <c r="E90" s="7"/>
    </row>
    <row r="91" spans="1:5" ht="12.75" customHeight="1" x14ac:dyDescent="0.2">
      <c r="A91" s="48">
        <v>3295</v>
      </c>
      <c r="B91" s="50" t="s">
        <v>180</v>
      </c>
      <c r="C91" s="47" t="s">
        <v>181</v>
      </c>
      <c r="D91" s="7"/>
      <c r="E91" s="7"/>
    </row>
    <row r="92" spans="1:5" ht="12.75" customHeight="1" x14ac:dyDescent="0.2">
      <c r="A92" s="48" t="s">
        <v>182</v>
      </c>
      <c r="B92" s="50" t="s">
        <v>183</v>
      </c>
      <c r="C92" s="47" t="s">
        <v>182</v>
      </c>
      <c r="D92" s="7"/>
      <c r="E92" s="7"/>
    </row>
    <row r="93" spans="1:5" ht="12.75" customHeight="1" x14ac:dyDescent="0.2">
      <c r="A93" s="48">
        <v>3299</v>
      </c>
      <c r="B93" s="50" t="s">
        <v>184</v>
      </c>
      <c r="C93" s="47" t="s">
        <v>185</v>
      </c>
      <c r="D93" s="7"/>
      <c r="E93" s="7"/>
    </row>
    <row r="94" spans="1:5" ht="12.75" customHeight="1" x14ac:dyDescent="0.2">
      <c r="A94" s="48">
        <v>34</v>
      </c>
      <c r="B94" s="51" t="s">
        <v>186</v>
      </c>
      <c r="C94" s="47" t="s">
        <v>187</v>
      </c>
      <c r="D94" s="4">
        <f t="shared" ref="D94:E94" si="7">D95+D100+D108</f>
        <v>0</v>
      </c>
      <c r="E94" s="4">
        <f t="shared" si="7"/>
        <v>0</v>
      </c>
    </row>
    <row r="95" spans="1:5" ht="12.75" customHeight="1" x14ac:dyDescent="0.2">
      <c r="A95" s="48">
        <v>341</v>
      </c>
      <c r="B95" s="50" t="s">
        <v>188</v>
      </c>
      <c r="C95" s="47" t="s">
        <v>189</v>
      </c>
      <c r="D95" s="4">
        <f t="shared" ref="D95:E95" si="8">SUM(D96:D99)</f>
        <v>0</v>
      </c>
      <c r="E95" s="4">
        <f t="shared" si="8"/>
        <v>0</v>
      </c>
    </row>
    <row r="96" spans="1:5" ht="12.75" customHeight="1" x14ac:dyDescent="0.2">
      <c r="A96" s="48">
        <v>3411</v>
      </c>
      <c r="B96" s="50" t="s">
        <v>190</v>
      </c>
      <c r="C96" s="47" t="s">
        <v>191</v>
      </c>
      <c r="D96" s="7"/>
      <c r="E96" s="7"/>
    </row>
    <row r="97" spans="1:5" ht="12.75" customHeight="1" x14ac:dyDescent="0.2">
      <c r="A97" s="48">
        <v>3412</v>
      </c>
      <c r="B97" s="50" t="s">
        <v>192</v>
      </c>
      <c r="C97" s="47" t="s">
        <v>193</v>
      </c>
      <c r="D97" s="7"/>
      <c r="E97" s="7"/>
    </row>
    <row r="98" spans="1:5" ht="12.75" customHeight="1" x14ac:dyDescent="0.2">
      <c r="A98" s="48">
        <v>3413</v>
      </c>
      <c r="B98" s="50" t="s">
        <v>194</v>
      </c>
      <c r="C98" s="47" t="s">
        <v>195</v>
      </c>
      <c r="D98" s="7"/>
      <c r="E98" s="7"/>
    </row>
    <row r="99" spans="1:5" ht="12.75" customHeight="1" x14ac:dyDescent="0.2">
      <c r="A99" s="48">
        <v>3419</v>
      </c>
      <c r="B99" s="50" t="s">
        <v>196</v>
      </c>
      <c r="C99" s="47" t="s">
        <v>197</v>
      </c>
      <c r="D99" s="7"/>
      <c r="E99" s="7"/>
    </row>
    <row r="100" spans="1:5" ht="12.75" customHeight="1" x14ac:dyDescent="0.2">
      <c r="A100" s="48">
        <v>342</v>
      </c>
      <c r="B100" s="50" t="s">
        <v>198</v>
      </c>
      <c r="C100" s="47" t="s">
        <v>199</v>
      </c>
      <c r="D100" s="4">
        <f t="shared" ref="D100:E100" si="9">SUM(D101:D107)</f>
        <v>0</v>
      </c>
      <c r="E100" s="4">
        <f t="shared" si="9"/>
        <v>0</v>
      </c>
    </row>
    <row r="101" spans="1:5" ht="22.8" x14ac:dyDescent="0.2">
      <c r="A101" s="48">
        <v>3421</v>
      </c>
      <c r="B101" s="50" t="s">
        <v>200</v>
      </c>
      <c r="C101" s="47" t="s">
        <v>201</v>
      </c>
      <c r="D101" s="7"/>
      <c r="E101" s="7"/>
    </row>
    <row r="102" spans="1:5" ht="22.8" x14ac:dyDescent="0.2">
      <c r="A102" s="48">
        <v>3422</v>
      </c>
      <c r="B102" s="51" t="s">
        <v>202</v>
      </c>
      <c r="C102" s="47" t="s">
        <v>203</v>
      </c>
      <c r="D102" s="7"/>
      <c r="E102" s="7"/>
    </row>
    <row r="103" spans="1:5" ht="22.8" x14ac:dyDescent="0.2">
      <c r="A103" s="48">
        <v>3423</v>
      </c>
      <c r="B103" s="51" t="s">
        <v>204</v>
      </c>
      <c r="C103" s="47" t="s">
        <v>205</v>
      </c>
      <c r="D103" s="7"/>
      <c r="E103" s="7"/>
    </row>
    <row r="104" spans="1:5" ht="12.75" customHeight="1" x14ac:dyDescent="0.2">
      <c r="A104" s="48">
        <v>3425</v>
      </c>
      <c r="B104" s="50" t="s">
        <v>206</v>
      </c>
      <c r="C104" s="47" t="s">
        <v>207</v>
      </c>
      <c r="D104" s="7"/>
      <c r="E104" s="7"/>
    </row>
    <row r="105" spans="1:5" ht="12" x14ac:dyDescent="0.2">
      <c r="A105" s="48">
        <v>3426</v>
      </c>
      <c r="B105" s="50" t="s">
        <v>208</v>
      </c>
      <c r="C105" s="47" t="s">
        <v>209</v>
      </c>
      <c r="D105" s="7"/>
      <c r="E105" s="7"/>
    </row>
    <row r="106" spans="1:5" ht="22.8" x14ac:dyDescent="0.2">
      <c r="A106" s="48">
        <v>3427</v>
      </c>
      <c r="B106" s="50" t="s">
        <v>210</v>
      </c>
      <c r="C106" s="47" t="s">
        <v>211</v>
      </c>
      <c r="D106" s="7"/>
      <c r="E106" s="7"/>
    </row>
    <row r="107" spans="1:5" ht="12.75" customHeight="1" x14ac:dyDescent="0.2">
      <c r="A107" s="48">
        <v>3428</v>
      </c>
      <c r="B107" s="50" t="s">
        <v>212</v>
      </c>
      <c r="C107" s="47" t="s">
        <v>213</v>
      </c>
      <c r="D107" s="7"/>
      <c r="E107" s="7"/>
    </row>
    <row r="108" spans="1:5" ht="12.75" customHeight="1" x14ac:dyDescent="0.2">
      <c r="A108" s="48">
        <v>343</v>
      </c>
      <c r="B108" s="39" t="s">
        <v>214</v>
      </c>
      <c r="C108" s="47" t="s">
        <v>215</v>
      </c>
      <c r="D108" s="4">
        <f t="shared" ref="D108:E108" si="10">SUM(D109:D112)</f>
        <v>0</v>
      </c>
      <c r="E108" s="4">
        <f t="shared" si="10"/>
        <v>0</v>
      </c>
    </row>
    <row r="109" spans="1:5" ht="12.75" customHeight="1" x14ac:dyDescent="0.2">
      <c r="A109" s="48">
        <v>3431</v>
      </c>
      <c r="B109" s="49" t="s">
        <v>216</v>
      </c>
      <c r="C109" s="47" t="s">
        <v>217</v>
      </c>
      <c r="D109" s="7"/>
      <c r="E109" s="7"/>
    </row>
    <row r="110" spans="1:5" ht="12.75" customHeight="1" x14ac:dyDescent="0.2">
      <c r="A110" s="48">
        <v>3432</v>
      </c>
      <c r="B110" s="39" t="s">
        <v>218</v>
      </c>
      <c r="C110" s="47" t="s">
        <v>219</v>
      </c>
      <c r="D110" s="7"/>
      <c r="E110" s="7"/>
    </row>
    <row r="111" spans="1:5" ht="12.75" customHeight="1" x14ac:dyDescent="0.2">
      <c r="A111" s="48">
        <v>3433</v>
      </c>
      <c r="B111" s="39" t="s">
        <v>220</v>
      </c>
      <c r="C111" s="47" t="s">
        <v>221</v>
      </c>
      <c r="D111" s="7"/>
      <c r="E111" s="7"/>
    </row>
    <row r="112" spans="1:5" ht="12.75" customHeight="1" x14ac:dyDescent="0.2">
      <c r="A112" s="48">
        <v>3434</v>
      </c>
      <c r="B112" s="39" t="s">
        <v>222</v>
      </c>
      <c r="C112" s="47" t="s">
        <v>223</v>
      </c>
      <c r="D112" s="7"/>
      <c r="E112" s="7"/>
    </row>
    <row r="113" spans="1:5" ht="12.75" customHeight="1" x14ac:dyDescent="0.2">
      <c r="A113" s="48">
        <v>35</v>
      </c>
      <c r="B113" s="39" t="s">
        <v>224</v>
      </c>
      <c r="C113" s="47" t="s">
        <v>225</v>
      </c>
      <c r="D113" s="4">
        <f t="shared" ref="D113:E113" si="11">D114+D117+D121</f>
        <v>0</v>
      </c>
      <c r="E113" s="4">
        <f t="shared" si="11"/>
        <v>0</v>
      </c>
    </row>
    <row r="114" spans="1:5" ht="22.8" x14ac:dyDescent="0.2">
      <c r="A114" s="48">
        <v>351</v>
      </c>
      <c r="B114" s="39" t="s">
        <v>226</v>
      </c>
      <c r="C114" s="47" t="s">
        <v>227</v>
      </c>
      <c r="D114" s="4">
        <f t="shared" ref="D114:E114" si="12">SUM(D115:D116)</f>
        <v>0</v>
      </c>
      <c r="E114" s="4">
        <f t="shared" si="12"/>
        <v>0</v>
      </c>
    </row>
    <row r="115" spans="1:5" ht="12" x14ac:dyDescent="0.2">
      <c r="A115" s="48">
        <v>3511</v>
      </c>
      <c r="B115" s="39" t="s">
        <v>228</v>
      </c>
      <c r="C115" s="47" t="s">
        <v>229</v>
      </c>
      <c r="D115" s="7"/>
      <c r="E115" s="7"/>
    </row>
    <row r="116" spans="1:5" ht="12.75" customHeight="1" x14ac:dyDescent="0.2">
      <c r="A116" s="48">
        <v>3512</v>
      </c>
      <c r="B116" s="39" t="s">
        <v>230</v>
      </c>
      <c r="C116" s="47" t="s">
        <v>231</v>
      </c>
      <c r="D116" s="7"/>
      <c r="E116" s="7"/>
    </row>
    <row r="117" spans="1:5" ht="34.200000000000003" x14ac:dyDescent="0.2">
      <c r="A117" s="48">
        <v>352</v>
      </c>
      <c r="B117" s="39" t="s">
        <v>232</v>
      </c>
      <c r="C117" s="47" t="s">
        <v>233</v>
      </c>
      <c r="D117" s="4">
        <f t="shared" ref="D117:E117" si="13">SUM(D118:D120)</f>
        <v>0</v>
      </c>
      <c r="E117" s="4">
        <f t="shared" si="13"/>
        <v>0</v>
      </c>
    </row>
    <row r="118" spans="1:5" ht="12" x14ac:dyDescent="0.2">
      <c r="A118" s="48">
        <v>3521</v>
      </c>
      <c r="B118" s="39" t="s">
        <v>234</v>
      </c>
      <c r="C118" s="47" t="s">
        <v>235</v>
      </c>
      <c r="D118" s="7"/>
      <c r="E118" s="7"/>
    </row>
    <row r="119" spans="1:5" ht="12.75" customHeight="1" x14ac:dyDescent="0.2">
      <c r="A119" s="48">
        <v>3522</v>
      </c>
      <c r="B119" s="39" t="s">
        <v>236</v>
      </c>
      <c r="C119" s="47" t="s">
        <v>237</v>
      </c>
      <c r="D119" s="7"/>
      <c r="E119" s="7"/>
    </row>
    <row r="120" spans="1:5" ht="12.75" customHeight="1" x14ac:dyDescent="0.2">
      <c r="A120" s="48">
        <v>3523</v>
      </c>
      <c r="B120" s="50" t="s">
        <v>238</v>
      </c>
      <c r="C120" s="47" t="s">
        <v>239</v>
      </c>
      <c r="D120" s="7"/>
      <c r="E120" s="7"/>
    </row>
    <row r="121" spans="1:5" ht="22.8" x14ac:dyDescent="0.2">
      <c r="A121" s="48" t="s">
        <v>240</v>
      </c>
      <c r="B121" s="50" t="s">
        <v>241</v>
      </c>
      <c r="C121" s="47" t="s">
        <v>240</v>
      </c>
      <c r="D121" s="7"/>
      <c r="E121" s="7"/>
    </row>
    <row r="122" spans="1:5" ht="22.8" x14ac:dyDescent="0.2">
      <c r="A122" s="48">
        <v>36</v>
      </c>
      <c r="B122" s="39" t="s">
        <v>242</v>
      </c>
      <c r="C122" s="47" t="s">
        <v>243</v>
      </c>
      <c r="D122" s="4">
        <f>D123+D126+D129+D134+D138+D142+D146+D149</f>
        <v>0</v>
      </c>
      <c r="E122" s="4">
        <f>E123+E126+E129+E134+E138+E142+E146+E149</f>
        <v>0</v>
      </c>
    </row>
    <row r="123" spans="1:5" ht="12.75" customHeight="1" x14ac:dyDescent="0.2">
      <c r="A123" s="48">
        <v>361</v>
      </c>
      <c r="B123" s="50" t="s">
        <v>244</v>
      </c>
      <c r="C123" s="47" t="s">
        <v>245</v>
      </c>
      <c r="D123" s="4">
        <f t="shared" ref="D123:E123" si="14">SUM(D124:D125)</f>
        <v>0</v>
      </c>
      <c r="E123" s="4">
        <f t="shared" si="14"/>
        <v>0</v>
      </c>
    </row>
    <row r="124" spans="1:5" ht="12.75" customHeight="1" x14ac:dyDescent="0.2">
      <c r="A124" s="48">
        <v>3611</v>
      </c>
      <c r="B124" s="50" t="s">
        <v>246</v>
      </c>
      <c r="C124" s="47" t="s">
        <v>247</v>
      </c>
      <c r="D124" s="7"/>
      <c r="E124" s="7"/>
    </row>
    <row r="125" spans="1:5" ht="12.75" customHeight="1" x14ac:dyDescent="0.2">
      <c r="A125" s="48">
        <v>3612</v>
      </c>
      <c r="B125" s="50" t="s">
        <v>248</v>
      </c>
      <c r="C125" s="47" t="s">
        <v>249</v>
      </c>
      <c r="D125" s="7"/>
      <c r="E125" s="7"/>
    </row>
    <row r="126" spans="1:5" ht="22.8" x14ac:dyDescent="0.2">
      <c r="A126" s="48">
        <v>362</v>
      </c>
      <c r="B126" s="50" t="s">
        <v>250</v>
      </c>
      <c r="C126" s="47" t="s">
        <v>251</v>
      </c>
      <c r="D126" s="4">
        <f t="shared" ref="D126:E126" si="15">SUM(D127:D128)</f>
        <v>0</v>
      </c>
      <c r="E126" s="4">
        <f t="shared" si="15"/>
        <v>0</v>
      </c>
    </row>
    <row r="127" spans="1:5" ht="12" x14ac:dyDescent="0.2">
      <c r="A127" s="48">
        <v>3621</v>
      </c>
      <c r="B127" s="39" t="s">
        <v>252</v>
      </c>
      <c r="C127" s="47" t="s">
        <v>253</v>
      </c>
      <c r="D127" s="7"/>
      <c r="E127" s="7"/>
    </row>
    <row r="128" spans="1:5" ht="12" x14ac:dyDescent="0.2">
      <c r="A128" s="48">
        <v>3622</v>
      </c>
      <c r="B128" s="39" t="s">
        <v>254</v>
      </c>
      <c r="C128" s="47" t="s">
        <v>255</v>
      </c>
      <c r="D128" s="7"/>
      <c r="E128" s="7"/>
    </row>
    <row r="129" spans="1:5" ht="12" x14ac:dyDescent="0.2">
      <c r="A129" s="48">
        <v>363</v>
      </c>
      <c r="B129" s="39" t="s">
        <v>256</v>
      </c>
      <c r="C129" s="47" t="s">
        <v>257</v>
      </c>
      <c r="D129" s="4">
        <f t="shared" ref="D129:E129" si="16">SUM(D130:D133)</f>
        <v>0</v>
      </c>
      <c r="E129" s="4">
        <f t="shared" si="16"/>
        <v>0</v>
      </c>
    </row>
    <row r="130" spans="1:5" ht="12" x14ac:dyDescent="0.2">
      <c r="A130" s="48">
        <v>3631</v>
      </c>
      <c r="B130" s="39" t="s">
        <v>258</v>
      </c>
      <c r="C130" s="47" t="s">
        <v>259</v>
      </c>
      <c r="D130" s="7"/>
      <c r="E130" s="7"/>
    </row>
    <row r="131" spans="1:5" ht="12" x14ac:dyDescent="0.2">
      <c r="A131" s="48">
        <v>3632</v>
      </c>
      <c r="B131" s="39" t="s">
        <v>260</v>
      </c>
      <c r="C131" s="47" t="s">
        <v>261</v>
      </c>
      <c r="D131" s="7"/>
      <c r="E131" s="7"/>
    </row>
    <row r="132" spans="1:5" ht="22.8" x14ac:dyDescent="0.2">
      <c r="A132" s="48" t="s">
        <v>262</v>
      </c>
      <c r="B132" s="39" t="s">
        <v>263</v>
      </c>
      <c r="C132" s="47" t="s">
        <v>262</v>
      </c>
      <c r="D132" s="7"/>
      <c r="E132" s="7"/>
    </row>
    <row r="133" spans="1:5" ht="22.8" x14ac:dyDescent="0.2">
      <c r="A133" s="48" t="s">
        <v>264</v>
      </c>
      <c r="B133" s="39" t="s">
        <v>265</v>
      </c>
      <c r="C133" s="47" t="s">
        <v>264</v>
      </c>
      <c r="D133" s="7"/>
      <c r="E133" s="7"/>
    </row>
    <row r="134" spans="1:5" ht="22.8" x14ac:dyDescent="0.2">
      <c r="A134" s="38" t="s">
        <v>266</v>
      </c>
      <c r="B134" s="39" t="s">
        <v>267</v>
      </c>
      <c r="C134" s="40" t="s">
        <v>266</v>
      </c>
      <c r="D134" s="4">
        <f>SUM(D135:D137)</f>
        <v>0</v>
      </c>
      <c r="E134" s="4">
        <f>SUM(E135:E137)</f>
        <v>0</v>
      </c>
    </row>
    <row r="135" spans="1:5" ht="12" x14ac:dyDescent="0.2">
      <c r="A135" s="38" t="s">
        <v>268</v>
      </c>
      <c r="B135" s="39" t="s">
        <v>269</v>
      </c>
      <c r="C135" s="40" t="s">
        <v>268</v>
      </c>
      <c r="D135" s="5"/>
      <c r="E135" s="5"/>
    </row>
    <row r="136" spans="1:5" ht="12" x14ac:dyDescent="0.2">
      <c r="A136" s="38" t="s">
        <v>270</v>
      </c>
      <c r="B136" s="39" t="s">
        <v>271</v>
      </c>
      <c r="C136" s="40" t="s">
        <v>270</v>
      </c>
      <c r="D136" s="5"/>
      <c r="E136" s="5"/>
    </row>
    <row r="137" spans="1:5" ht="12" x14ac:dyDescent="0.2">
      <c r="A137" s="38" t="s">
        <v>272</v>
      </c>
      <c r="B137" s="39" t="s">
        <v>273</v>
      </c>
      <c r="C137" s="40" t="s">
        <v>272</v>
      </c>
      <c r="D137" s="5"/>
      <c r="E137" s="5"/>
    </row>
    <row r="138" spans="1:5" ht="12" x14ac:dyDescent="0.2">
      <c r="A138" s="48" t="s">
        <v>274</v>
      </c>
      <c r="B138" s="39" t="s">
        <v>275</v>
      </c>
      <c r="C138" s="47" t="s">
        <v>274</v>
      </c>
      <c r="D138" s="4">
        <f t="shared" ref="D138:E138" si="17">SUM(D139:D141)</f>
        <v>0</v>
      </c>
      <c r="E138" s="4">
        <f t="shared" si="17"/>
        <v>0</v>
      </c>
    </row>
    <row r="139" spans="1:5" ht="12.75" customHeight="1" x14ac:dyDescent="0.2">
      <c r="A139" s="48" t="s">
        <v>276</v>
      </c>
      <c r="B139" s="50" t="s">
        <v>277</v>
      </c>
      <c r="C139" s="47" t="s">
        <v>276</v>
      </c>
      <c r="D139" s="7"/>
      <c r="E139" s="7"/>
    </row>
    <row r="140" spans="1:5" ht="12.75" customHeight="1" x14ac:dyDescent="0.2">
      <c r="A140" s="48" t="s">
        <v>278</v>
      </c>
      <c r="B140" s="50" t="s">
        <v>279</v>
      </c>
      <c r="C140" s="47" t="s">
        <v>278</v>
      </c>
      <c r="D140" s="7"/>
      <c r="E140" s="7"/>
    </row>
    <row r="141" spans="1:5" ht="12.75" customHeight="1" x14ac:dyDescent="0.2">
      <c r="A141" s="48" t="s">
        <v>280</v>
      </c>
      <c r="B141" s="50" t="s">
        <v>281</v>
      </c>
      <c r="C141" s="47" t="s">
        <v>280</v>
      </c>
      <c r="D141" s="7"/>
      <c r="E141" s="7"/>
    </row>
    <row r="142" spans="1:5" ht="22.8" x14ac:dyDescent="0.2">
      <c r="A142" s="48" t="s">
        <v>282</v>
      </c>
      <c r="B142" s="50" t="s">
        <v>283</v>
      </c>
      <c r="C142" s="47" t="s">
        <v>282</v>
      </c>
      <c r="D142" s="4">
        <f t="shared" ref="D142:E142" si="18">SUM(D143:D145)</f>
        <v>0</v>
      </c>
      <c r="E142" s="4">
        <f t="shared" si="18"/>
        <v>0</v>
      </c>
    </row>
    <row r="143" spans="1:5" ht="22.8" x14ac:dyDescent="0.2">
      <c r="A143" s="48">
        <v>3672</v>
      </c>
      <c r="B143" s="50" t="s">
        <v>284</v>
      </c>
      <c r="C143" s="47" t="s">
        <v>285</v>
      </c>
      <c r="D143" s="7"/>
      <c r="E143" s="7"/>
    </row>
    <row r="144" spans="1:5" ht="22.8" x14ac:dyDescent="0.2">
      <c r="A144" s="48">
        <v>3673</v>
      </c>
      <c r="B144" s="50" t="s">
        <v>286</v>
      </c>
      <c r="C144" s="47" t="s">
        <v>287</v>
      </c>
      <c r="D144" s="7"/>
      <c r="E144" s="7"/>
    </row>
    <row r="145" spans="1:5" ht="22.8" x14ac:dyDescent="0.2">
      <c r="A145" s="48">
        <v>3674</v>
      </c>
      <c r="B145" s="50" t="s">
        <v>288</v>
      </c>
      <c r="C145" s="47" t="s">
        <v>289</v>
      </c>
      <c r="D145" s="7"/>
      <c r="E145" s="7"/>
    </row>
    <row r="146" spans="1:5" ht="12.75" customHeight="1" x14ac:dyDescent="0.2">
      <c r="A146" s="48" t="s">
        <v>290</v>
      </c>
      <c r="B146" s="50" t="s">
        <v>291</v>
      </c>
      <c r="C146" s="47" t="s">
        <v>290</v>
      </c>
      <c r="D146" s="4">
        <f>SUM(D147:D148)</f>
        <v>0</v>
      </c>
      <c r="E146" s="4">
        <f>SUM(E147:E148)</f>
        <v>0</v>
      </c>
    </row>
    <row r="147" spans="1:5" ht="12.75" customHeight="1" x14ac:dyDescent="0.2">
      <c r="A147" s="48" t="s">
        <v>292</v>
      </c>
      <c r="B147" s="50" t="s">
        <v>293</v>
      </c>
      <c r="C147" s="47" t="s">
        <v>292</v>
      </c>
      <c r="D147" s="7"/>
      <c r="E147" s="7"/>
    </row>
    <row r="148" spans="1:5" ht="12" x14ac:dyDescent="0.2">
      <c r="A148" s="48" t="s">
        <v>294</v>
      </c>
      <c r="B148" s="50" t="s">
        <v>295</v>
      </c>
      <c r="C148" s="47" t="s">
        <v>294</v>
      </c>
      <c r="D148" s="7"/>
      <c r="E148" s="7"/>
    </row>
    <row r="149" spans="1:5" ht="12" x14ac:dyDescent="0.2">
      <c r="A149" s="48" t="s">
        <v>296</v>
      </c>
      <c r="B149" s="50" t="s">
        <v>297</v>
      </c>
      <c r="C149" s="47" t="s">
        <v>296</v>
      </c>
      <c r="D149" s="4">
        <f t="shared" ref="D149:E149" si="19">SUM(D150:D153)</f>
        <v>0</v>
      </c>
      <c r="E149" s="4">
        <f t="shared" si="19"/>
        <v>0</v>
      </c>
    </row>
    <row r="150" spans="1:5" ht="12.75" customHeight="1" x14ac:dyDescent="0.2">
      <c r="A150" s="48" t="s">
        <v>298</v>
      </c>
      <c r="B150" s="50" t="s">
        <v>62</v>
      </c>
      <c r="C150" s="47" t="s">
        <v>298</v>
      </c>
      <c r="D150" s="7"/>
      <c r="E150" s="7"/>
    </row>
    <row r="151" spans="1:5" ht="12.75" customHeight="1" x14ac:dyDescent="0.2">
      <c r="A151" s="48" t="s">
        <v>299</v>
      </c>
      <c r="B151" s="50" t="s">
        <v>64</v>
      </c>
      <c r="C151" s="47" t="s">
        <v>299</v>
      </c>
      <c r="D151" s="7"/>
      <c r="E151" s="7"/>
    </row>
    <row r="152" spans="1:5" ht="22.8" x14ac:dyDescent="0.2">
      <c r="A152" s="48" t="s">
        <v>300</v>
      </c>
      <c r="B152" s="50" t="s">
        <v>66</v>
      </c>
      <c r="C152" s="47" t="s">
        <v>300</v>
      </c>
      <c r="D152" s="7"/>
      <c r="E152" s="7"/>
    </row>
    <row r="153" spans="1:5" ht="22.8" x14ac:dyDescent="0.2">
      <c r="A153" s="48" t="s">
        <v>301</v>
      </c>
      <c r="B153" s="50" t="s">
        <v>68</v>
      </c>
      <c r="C153" s="47" t="s">
        <v>301</v>
      </c>
      <c r="D153" s="7"/>
      <c r="E153" s="7"/>
    </row>
    <row r="154" spans="1:5" ht="22.8" x14ac:dyDescent="0.2">
      <c r="A154" s="48">
        <v>37</v>
      </c>
      <c r="B154" s="50" t="s">
        <v>302</v>
      </c>
      <c r="C154" s="47" t="s">
        <v>303</v>
      </c>
      <c r="D154" s="4">
        <f t="shared" ref="D154:E154" si="20">D155+D161</f>
        <v>0</v>
      </c>
      <c r="E154" s="4">
        <f t="shared" si="20"/>
        <v>0</v>
      </c>
    </row>
    <row r="155" spans="1:5" ht="12" x14ac:dyDescent="0.2">
      <c r="A155" s="48">
        <v>371</v>
      </c>
      <c r="B155" s="50" t="s">
        <v>304</v>
      </c>
      <c r="C155" s="47" t="s">
        <v>305</v>
      </c>
      <c r="D155" s="4">
        <f t="shared" ref="D155:E155" si="21">SUM(D156:D160)</f>
        <v>0</v>
      </c>
      <c r="E155" s="4">
        <f t="shared" si="21"/>
        <v>0</v>
      </c>
    </row>
    <row r="156" spans="1:5" ht="22.8" x14ac:dyDescent="0.2">
      <c r="A156" s="48">
        <v>3711</v>
      </c>
      <c r="B156" s="50" t="s">
        <v>306</v>
      </c>
      <c r="C156" s="47" t="s">
        <v>307</v>
      </c>
      <c r="D156" s="7"/>
      <c r="E156" s="7"/>
    </row>
    <row r="157" spans="1:5" ht="22.8" x14ac:dyDescent="0.2">
      <c r="A157" s="48">
        <v>3712</v>
      </c>
      <c r="B157" s="50" t="s">
        <v>308</v>
      </c>
      <c r="C157" s="47" t="s">
        <v>309</v>
      </c>
      <c r="D157" s="7"/>
      <c r="E157" s="7"/>
    </row>
    <row r="158" spans="1:5" ht="12" x14ac:dyDescent="0.2">
      <c r="A158" s="48" t="s">
        <v>310</v>
      </c>
      <c r="B158" s="50" t="s">
        <v>311</v>
      </c>
      <c r="C158" s="47" t="s">
        <v>310</v>
      </c>
      <c r="D158" s="7"/>
      <c r="E158" s="7"/>
    </row>
    <row r="159" spans="1:5" ht="12" x14ac:dyDescent="0.2">
      <c r="A159" s="48" t="s">
        <v>312</v>
      </c>
      <c r="B159" s="50" t="s">
        <v>313</v>
      </c>
      <c r="C159" s="47" t="s">
        <v>312</v>
      </c>
      <c r="D159" s="7"/>
      <c r="E159" s="7"/>
    </row>
    <row r="160" spans="1:5" ht="12" x14ac:dyDescent="0.2">
      <c r="A160" s="48" t="s">
        <v>314</v>
      </c>
      <c r="B160" s="39" t="s">
        <v>315</v>
      </c>
      <c r="C160" s="47" t="s">
        <v>314</v>
      </c>
      <c r="D160" s="7"/>
      <c r="E160" s="7"/>
    </row>
    <row r="161" spans="1:5" ht="12" x14ac:dyDescent="0.2">
      <c r="A161" s="48">
        <v>372</v>
      </c>
      <c r="B161" s="49" t="s">
        <v>316</v>
      </c>
      <c r="C161" s="47" t="s">
        <v>317</v>
      </c>
      <c r="D161" s="4">
        <f t="shared" ref="D161:E161" si="22">SUM(D162:D164)</f>
        <v>0</v>
      </c>
      <c r="E161" s="4">
        <f t="shared" si="22"/>
        <v>0</v>
      </c>
    </row>
    <row r="162" spans="1:5" ht="12.75" customHeight="1" x14ac:dyDescent="0.2">
      <c r="A162" s="48">
        <v>3721</v>
      </c>
      <c r="B162" s="39" t="s">
        <v>318</v>
      </c>
      <c r="C162" s="47" t="s">
        <v>319</v>
      </c>
      <c r="D162" s="7"/>
      <c r="E162" s="7"/>
    </row>
    <row r="163" spans="1:5" ht="12.75" customHeight="1" x14ac:dyDescent="0.2">
      <c r="A163" s="48">
        <v>3722</v>
      </c>
      <c r="B163" s="39" t="s">
        <v>320</v>
      </c>
      <c r="C163" s="47" t="s">
        <v>321</v>
      </c>
      <c r="D163" s="7"/>
      <c r="E163" s="7"/>
    </row>
    <row r="164" spans="1:5" ht="12.75" customHeight="1" x14ac:dyDescent="0.2">
      <c r="A164" s="48" t="s">
        <v>322</v>
      </c>
      <c r="B164" s="39" t="s">
        <v>323</v>
      </c>
      <c r="C164" s="47" t="s">
        <v>322</v>
      </c>
      <c r="D164" s="7"/>
      <c r="E164" s="7"/>
    </row>
    <row r="165" spans="1:5" ht="22.8" x14ac:dyDescent="0.2">
      <c r="A165" s="48">
        <v>38</v>
      </c>
      <c r="B165" s="39" t="s">
        <v>324</v>
      </c>
      <c r="C165" s="47" t="s">
        <v>325</v>
      </c>
      <c r="D165" s="4">
        <f t="shared" ref="D165:E165" si="23">D166+D170+D175+D181</f>
        <v>0</v>
      </c>
      <c r="E165" s="4">
        <f t="shared" si="23"/>
        <v>0</v>
      </c>
    </row>
    <row r="166" spans="1:5" ht="12.75" customHeight="1" x14ac:dyDescent="0.2">
      <c r="A166" s="48">
        <v>381</v>
      </c>
      <c r="B166" s="50" t="s">
        <v>326</v>
      </c>
      <c r="C166" s="47" t="s">
        <v>327</v>
      </c>
      <c r="D166" s="4">
        <f t="shared" ref="D166:E166" si="24">SUM(D167:D169)</f>
        <v>0</v>
      </c>
      <c r="E166" s="4">
        <f t="shared" si="24"/>
        <v>0</v>
      </c>
    </row>
    <row r="167" spans="1:5" ht="12.75" customHeight="1" x14ac:dyDescent="0.2">
      <c r="A167" s="48">
        <v>3811</v>
      </c>
      <c r="B167" s="50" t="s">
        <v>328</v>
      </c>
      <c r="C167" s="47" t="s">
        <v>329</v>
      </c>
      <c r="D167" s="7"/>
      <c r="E167" s="7"/>
    </row>
    <row r="168" spans="1:5" ht="12.75" customHeight="1" x14ac:dyDescent="0.2">
      <c r="A168" s="48">
        <v>3812</v>
      </c>
      <c r="B168" s="50" t="s">
        <v>330</v>
      </c>
      <c r="C168" s="47" t="s">
        <v>331</v>
      </c>
      <c r="D168" s="7"/>
      <c r="E168" s="7"/>
    </row>
    <row r="169" spans="1:5" ht="12.75" customHeight="1" x14ac:dyDescent="0.2">
      <c r="A169" s="48" t="s">
        <v>332</v>
      </c>
      <c r="B169" s="50" t="s">
        <v>333</v>
      </c>
      <c r="C169" s="47" t="s">
        <v>332</v>
      </c>
      <c r="D169" s="7"/>
      <c r="E169" s="7"/>
    </row>
    <row r="170" spans="1:5" ht="12.75" customHeight="1" x14ac:dyDescent="0.2">
      <c r="A170" s="48">
        <v>382</v>
      </c>
      <c r="B170" s="39" t="s">
        <v>334</v>
      </c>
      <c r="C170" s="47" t="s">
        <v>335</v>
      </c>
      <c r="D170" s="4">
        <f t="shared" ref="D170:E170" si="25">SUM(D171:D174)</f>
        <v>0</v>
      </c>
      <c r="E170" s="4">
        <f t="shared" si="25"/>
        <v>0</v>
      </c>
    </row>
    <row r="171" spans="1:5" ht="12.75" customHeight="1" x14ac:dyDescent="0.2">
      <c r="A171" s="48">
        <v>3821</v>
      </c>
      <c r="B171" s="50" t="s">
        <v>336</v>
      </c>
      <c r="C171" s="47" t="s">
        <v>337</v>
      </c>
      <c r="D171" s="7"/>
      <c r="E171" s="7"/>
    </row>
    <row r="172" spans="1:5" ht="12.75" customHeight="1" x14ac:dyDescent="0.2">
      <c r="A172" s="48">
        <v>3822</v>
      </c>
      <c r="B172" s="50" t="s">
        <v>338</v>
      </c>
      <c r="C172" s="47" t="s">
        <v>339</v>
      </c>
      <c r="D172" s="7"/>
      <c r="E172" s="7"/>
    </row>
    <row r="173" spans="1:5" ht="12.75" customHeight="1" x14ac:dyDescent="0.2">
      <c r="A173" s="48" t="s">
        <v>340</v>
      </c>
      <c r="B173" s="50" t="s">
        <v>341</v>
      </c>
      <c r="C173" s="47" t="s">
        <v>340</v>
      </c>
      <c r="D173" s="7"/>
      <c r="E173" s="7"/>
    </row>
    <row r="174" spans="1:5" ht="22.8" x14ac:dyDescent="0.2">
      <c r="A174" s="48" t="s">
        <v>342</v>
      </c>
      <c r="B174" s="50" t="s">
        <v>343</v>
      </c>
      <c r="C174" s="47" t="s">
        <v>342</v>
      </c>
      <c r="D174" s="7"/>
      <c r="E174" s="7"/>
    </row>
    <row r="175" spans="1:5" ht="12.75" customHeight="1" x14ac:dyDescent="0.2">
      <c r="A175" s="48">
        <v>383</v>
      </c>
      <c r="B175" s="50" t="s">
        <v>344</v>
      </c>
      <c r="C175" s="47" t="s">
        <v>345</v>
      </c>
      <c r="D175" s="4">
        <f t="shared" ref="D175:E175" si="26">SUM(D176:D180)</f>
        <v>0</v>
      </c>
      <c r="E175" s="4">
        <f t="shared" si="26"/>
        <v>0</v>
      </c>
    </row>
    <row r="176" spans="1:5" ht="12.75" customHeight="1" x14ac:dyDescent="0.2">
      <c r="A176" s="48">
        <v>3831</v>
      </c>
      <c r="B176" s="50" t="s">
        <v>346</v>
      </c>
      <c r="C176" s="47" t="s">
        <v>347</v>
      </c>
      <c r="D176" s="7"/>
      <c r="E176" s="7"/>
    </row>
    <row r="177" spans="1:5" ht="12.75" customHeight="1" x14ac:dyDescent="0.2">
      <c r="A177" s="48">
        <v>3832</v>
      </c>
      <c r="B177" s="50" t="s">
        <v>348</v>
      </c>
      <c r="C177" s="47" t="s">
        <v>349</v>
      </c>
      <c r="D177" s="7"/>
      <c r="E177" s="7"/>
    </row>
    <row r="178" spans="1:5" ht="12.75" customHeight="1" x14ac:dyDescent="0.2">
      <c r="A178" s="48">
        <v>3833</v>
      </c>
      <c r="B178" s="50" t="s">
        <v>350</v>
      </c>
      <c r="C178" s="47" t="s">
        <v>351</v>
      </c>
      <c r="D178" s="7"/>
      <c r="E178" s="7"/>
    </row>
    <row r="179" spans="1:5" ht="12.75" customHeight="1" x14ac:dyDescent="0.2">
      <c r="A179" s="48">
        <v>3834</v>
      </c>
      <c r="B179" s="50" t="s">
        <v>352</v>
      </c>
      <c r="C179" s="47" t="s">
        <v>353</v>
      </c>
      <c r="D179" s="7"/>
      <c r="E179" s="7"/>
    </row>
    <row r="180" spans="1:5" ht="12.75" customHeight="1" x14ac:dyDescent="0.2">
      <c r="A180" s="48" t="s">
        <v>354</v>
      </c>
      <c r="B180" s="50" t="s">
        <v>355</v>
      </c>
      <c r="C180" s="47" t="s">
        <v>354</v>
      </c>
      <c r="D180" s="7"/>
      <c r="E180" s="7"/>
    </row>
    <row r="181" spans="1:5" ht="12.75" customHeight="1" x14ac:dyDescent="0.2">
      <c r="A181" s="48">
        <v>386</v>
      </c>
      <c r="B181" s="39" t="s">
        <v>356</v>
      </c>
      <c r="C181" s="47" t="s">
        <v>357</v>
      </c>
      <c r="D181" s="4">
        <f>SUM(D182:D186)</f>
        <v>0</v>
      </c>
      <c r="E181" s="4">
        <f>SUM(E182:E186)</f>
        <v>0</v>
      </c>
    </row>
    <row r="182" spans="1:5" ht="22.8" x14ac:dyDescent="0.2">
      <c r="A182" s="48">
        <v>3861</v>
      </c>
      <c r="B182" s="50" t="s">
        <v>358</v>
      </c>
      <c r="C182" s="47" t="s">
        <v>359</v>
      </c>
      <c r="D182" s="7"/>
      <c r="E182" s="7"/>
    </row>
    <row r="183" spans="1:5" ht="22.8" x14ac:dyDescent="0.2">
      <c r="A183" s="48">
        <v>3862</v>
      </c>
      <c r="B183" s="39" t="s">
        <v>360</v>
      </c>
      <c r="C183" s="47" t="s">
        <v>361</v>
      </c>
      <c r="D183" s="7"/>
      <c r="E183" s="7"/>
    </row>
    <row r="184" spans="1:5" ht="12.75" customHeight="1" x14ac:dyDescent="0.2">
      <c r="A184" s="48">
        <v>3863</v>
      </c>
      <c r="B184" s="39" t="s">
        <v>362</v>
      </c>
      <c r="C184" s="47" t="s">
        <v>363</v>
      </c>
      <c r="D184" s="7"/>
      <c r="E184" s="7"/>
    </row>
    <row r="185" spans="1:5" ht="12.75" customHeight="1" x14ac:dyDescent="0.2">
      <c r="A185" s="48" t="s">
        <v>364</v>
      </c>
      <c r="B185" s="39" t="s">
        <v>365</v>
      </c>
      <c r="C185" s="47" t="s">
        <v>364</v>
      </c>
      <c r="D185" s="7"/>
      <c r="E185" s="7"/>
    </row>
    <row r="186" spans="1:5" ht="22.8" x14ac:dyDescent="0.2">
      <c r="A186" s="48" t="s">
        <v>366</v>
      </c>
      <c r="B186" s="39" t="s">
        <v>367</v>
      </c>
      <c r="C186" s="47" t="s">
        <v>366</v>
      </c>
      <c r="D186" s="7"/>
      <c r="E186" s="7"/>
    </row>
    <row r="187" spans="1:5" ht="12.75" customHeight="1" x14ac:dyDescent="0.2">
      <c r="A187" s="32">
        <v>4</v>
      </c>
      <c r="B187" s="33" t="s">
        <v>368</v>
      </c>
      <c r="C187" s="47" t="s">
        <v>369</v>
      </c>
      <c r="D187" s="4">
        <f>D188+D200+D233+D237+D239</f>
        <v>0</v>
      </c>
      <c r="E187" s="4">
        <f>E188+E200+E233+E237+E239</f>
        <v>0</v>
      </c>
    </row>
    <row r="188" spans="1:5" ht="12" x14ac:dyDescent="0.2">
      <c r="A188" s="32">
        <v>41</v>
      </c>
      <c r="B188" s="33" t="s">
        <v>370</v>
      </c>
      <c r="C188" s="47" t="s">
        <v>371</v>
      </c>
      <c r="D188" s="4">
        <f t="shared" ref="D188:E188" si="27">D189+D193</f>
        <v>0</v>
      </c>
      <c r="E188" s="4">
        <f t="shared" si="27"/>
        <v>0</v>
      </c>
    </row>
    <row r="189" spans="1:5" ht="12.75" customHeight="1" x14ac:dyDescent="0.2">
      <c r="A189" s="48">
        <v>411</v>
      </c>
      <c r="B189" s="50" t="s">
        <v>372</v>
      </c>
      <c r="C189" s="47" t="s">
        <v>373</v>
      </c>
      <c r="D189" s="4">
        <f t="shared" ref="D189:E189" si="28">SUM(D190:D192)</f>
        <v>0</v>
      </c>
      <c r="E189" s="4">
        <f t="shared" si="28"/>
        <v>0</v>
      </c>
    </row>
    <row r="190" spans="1:5" ht="12.75" customHeight="1" x14ac:dyDescent="0.2">
      <c r="A190" s="48">
        <v>4111</v>
      </c>
      <c r="B190" s="50" t="s">
        <v>374</v>
      </c>
      <c r="C190" s="47" t="s">
        <v>375</v>
      </c>
      <c r="D190" s="7"/>
      <c r="E190" s="7"/>
    </row>
    <row r="191" spans="1:5" ht="12.75" customHeight="1" x14ac:dyDescent="0.2">
      <c r="A191" s="48">
        <v>4112</v>
      </c>
      <c r="B191" s="50" t="s">
        <v>376</v>
      </c>
      <c r="C191" s="47" t="s">
        <v>377</v>
      </c>
      <c r="D191" s="7"/>
      <c r="E191" s="7"/>
    </row>
    <row r="192" spans="1:5" ht="12.75" customHeight="1" x14ac:dyDescent="0.2">
      <c r="A192" s="48">
        <v>4113</v>
      </c>
      <c r="B192" s="50" t="s">
        <v>378</v>
      </c>
      <c r="C192" s="47" t="s">
        <v>379</v>
      </c>
      <c r="D192" s="7"/>
      <c r="E192" s="7"/>
    </row>
    <row r="193" spans="1:5" ht="12.75" customHeight="1" x14ac:dyDescent="0.2">
      <c r="A193" s="48">
        <v>412</v>
      </c>
      <c r="B193" s="50" t="s">
        <v>380</v>
      </c>
      <c r="C193" s="47" t="s">
        <v>381</v>
      </c>
      <c r="D193" s="4">
        <f t="shared" ref="D193:E193" si="29">SUM(D194:D199)</f>
        <v>0</v>
      </c>
      <c r="E193" s="4">
        <f t="shared" si="29"/>
        <v>0</v>
      </c>
    </row>
    <row r="194" spans="1:5" ht="12.75" customHeight="1" x14ac:dyDescent="0.2">
      <c r="A194" s="48">
        <v>4121</v>
      </c>
      <c r="B194" s="50" t="s">
        <v>382</v>
      </c>
      <c r="C194" s="47" t="s">
        <v>383</v>
      </c>
      <c r="D194" s="7"/>
      <c r="E194" s="7"/>
    </row>
    <row r="195" spans="1:5" ht="12.75" customHeight="1" x14ac:dyDescent="0.2">
      <c r="A195" s="48">
        <v>4122</v>
      </c>
      <c r="B195" s="50" t="s">
        <v>384</v>
      </c>
      <c r="C195" s="47" t="s">
        <v>385</v>
      </c>
      <c r="D195" s="7"/>
      <c r="E195" s="7"/>
    </row>
    <row r="196" spans="1:5" ht="12.75" customHeight="1" x14ac:dyDescent="0.2">
      <c r="A196" s="48">
        <v>4123</v>
      </c>
      <c r="B196" s="50" t="s">
        <v>386</v>
      </c>
      <c r="C196" s="47" t="s">
        <v>387</v>
      </c>
      <c r="D196" s="7"/>
      <c r="E196" s="7"/>
    </row>
    <row r="197" spans="1:5" ht="12.75" customHeight="1" x14ac:dyDescent="0.2">
      <c r="A197" s="48">
        <v>4124</v>
      </c>
      <c r="B197" s="50" t="s">
        <v>388</v>
      </c>
      <c r="C197" s="47" t="s">
        <v>389</v>
      </c>
      <c r="D197" s="7"/>
      <c r="E197" s="7"/>
    </row>
    <row r="198" spans="1:5" ht="12.75" customHeight="1" x14ac:dyDescent="0.2">
      <c r="A198" s="48">
        <v>4125</v>
      </c>
      <c r="B198" s="50" t="s">
        <v>390</v>
      </c>
      <c r="C198" s="47" t="s">
        <v>391</v>
      </c>
      <c r="D198" s="7"/>
      <c r="E198" s="7"/>
    </row>
    <row r="199" spans="1:5" ht="12.75" customHeight="1" x14ac:dyDescent="0.2">
      <c r="A199" s="48">
        <v>4126</v>
      </c>
      <c r="B199" s="50" t="s">
        <v>392</v>
      </c>
      <c r="C199" s="47" t="s">
        <v>393</v>
      </c>
      <c r="D199" s="7"/>
      <c r="E199" s="7"/>
    </row>
    <row r="200" spans="1:5" ht="22.8" x14ac:dyDescent="0.2">
      <c r="A200" s="48">
        <v>42</v>
      </c>
      <c r="B200" s="51" t="s">
        <v>394</v>
      </c>
      <c r="C200" s="47" t="s">
        <v>395</v>
      </c>
      <c r="D200" s="4">
        <f t="shared" ref="D200:E200" si="30">D201+D206+D215+D220+D225+D228</f>
        <v>0</v>
      </c>
      <c r="E200" s="4">
        <f t="shared" si="30"/>
        <v>0</v>
      </c>
    </row>
    <row r="201" spans="1:5" ht="12.75" customHeight="1" x14ac:dyDescent="0.2">
      <c r="A201" s="48">
        <v>421</v>
      </c>
      <c r="B201" s="50" t="s">
        <v>396</v>
      </c>
      <c r="C201" s="47" t="s">
        <v>397</v>
      </c>
      <c r="D201" s="4">
        <f>SUM(D202:D205)</f>
        <v>0</v>
      </c>
      <c r="E201" s="4">
        <f>SUM(E202:E205)</f>
        <v>0</v>
      </c>
    </row>
    <row r="202" spans="1:5" ht="12.75" customHeight="1" x14ac:dyDescent="0.2">
      <c r="A202" s="48">
        <v>4211</v>
      </c>
      <c r="B202" s="50" t="s">
        <v>398</v>
      </c>
      <c r="C202" s="47" t="s">
        <v>399</v>
      </c>
      <c r="D202" s="7"/>
      <c r="E202" s="7"/>
    </row>
    <row r="203" spans="1:5" ht="12.75" customHeight="1" x14ac:dyDescent="0.2">
      <c r="A203" s="48">
        <v>4212</v>
      </c>
      <c r="B203" s="50" t="s">
        <v>400</v>
      </c>
      <c r="C203" s="47" t="s">
        <v>401</v>
      </c>
      <c r="D203" s="7"/>
      <c r="E203" s="7"/>
    </row>
    <row r="204" spans="1:5" ht="12.75" customHeight="1" x14ac:dyDescent="0.2">
      <c r="A204" s="48">
        <v>4213</v>
      </c>
      <c r="B204" s="50" t="s">
        <v>402</v>
      </c>
      <c r="C204" s="47" t="s">
        <v>403</v>
      </c>
      <c r="D204" s="7"/>
      <c r="E204" s="7"/>
    </row>
    <row r="205" spans="1:5" ht="12.75" customHeight="1" x14ac:dyDescent="0.2">
      <c r="A205" s="48">
        <v>4214</v>
      </c>
      <c r="B205" s="50" t="s">
        <v>404</v>
      </c>
      <c r="C205" s="47" t="s">
        <v>405</v>
      </c>
      <c r="D205" s="7"/>
      <c r="E205" s="7"/>
    </row>
    <row r="206" spans="1:5" ht="12.75" customHeight="1" x14ac:dyDescent="0.2">
      <c r="A206" s="48">
        <v>422</v>
      </c>
      <c r="B206" s="50" t="s">
        <v>406</v>
      </c>
      <c r="C206" s="47" t="s">
        <v>407</v>
      </c>
      <c r="D206" s="4">
        <f t="shared" ref="D206:E206" si="31">SUM(D207:D214)</f>
        <v>0</v>
      </c>
      <c r="E206" s="4">
        <f t="shared" si="31"/>
        <v>0</v>
      </c>
    </row>
    <row r="207" spans="1:5" ht="12.75" customHeight="1" x14ac:dyDescent="0.2">
      <c r="A207" s="48">
        <v>4221</v>
      </c>
      <c r="B207" s="50" t="s">
        <v>408</v>
      </c>
      <c r="C207" s="47" t="s">
        <v>409</v>
      </c>
      <c r="D207" s="7"/>
      <c r="E207" s="7"/>
    </row>
    <row r="208" spans="1:5" ht="12.75" customHeight="1" x14ac:dyDescent="0.2">
      <c r="A208" s="48">
        <v>4222</v>
      </c>
      <c r="B208" s="50" t="s">
        <v>410</v>
      </c>
      <c r="C208" s="47" t="s">
        <v>411</v>
      </c>
      <c r="D208" s="7"/>
      <c r="E208" s="7"/>
    </row>
    <row r="209" spans="1:5" ht="12.75" customHeight="1" x14ac:dyDescent="0.2">
      <c r="A209" s="48">
        <v>4223</v>
      </c>
      <c r="B209" s="50" t="s">
        <v>412</v>
      </c>
      <c r="C209" s="47" t="s">
        <v>413</v>
      </c>
      <c r="D209" s="7"/>
      <c r="E209" s="7"/>
    </row>
    <row r="210" spans="1:5" ht="12.75" customHeight="1" x14ac:dyDescent="0.2">
      <c r="A210" s="48">
        <v>4224</v>
      </c>
      <c r="B210" s="50" t="s">
        <v>414</v>
      </c>
      <c r="C210" s="47" t="s">
        <v>415</v>
      </c>
      <c r="D210" s="7"/>
      <c r="E210" s="7"/>
    </row>
    <row r="211" spans="1:5" ht="12.75" customHeight="1" x14ac:dyDescent="0.2">
      <c r="A211" s="38">
        <v>4225</v>
      </c>
      <c r="B211" s="39" t="s">
        <v>416</v>
      </c>
      <c r="C211" s="40" t="s">
        <v>417</v>
      </c>
      <c r="D211" s="5"/>
      <c r="E211" s="5"/>
    </row>
    <row r="212" spans="1:5" ht="12.75" customHeight="1" x14ac:dyDescent="0.2">
      <c r="A212" s="48">
        <v>4226</v>
      </c>
      <c r="B212" s="50" t="s">
        <v>418</v>
      </c>
      <c r="C212" s="47" t="s">
        <v>419</v>
      </c>
      <c r="D212" s="7"/>
      <c r="E212" s="7"/>
    </row>
    <row r="213" spans="1:5" ht="12.75" customHeight="1" x14ac:dyDescent="0.2">
      <c r="A213" s="48">
        <v>4227</v>
      </c>
      <c r="B213" s="51" t="s">
        <v>420</v>
      </c>
      <c r="C213" s="47" t="s">
        <v>421</v>
      </c>
      <c r="D213" s="7"/>
      <c r="E213" s="7"/>
    </row>
    <row r="214" spans="1:5" ht="12.75" customHeight="1" x14ac:dyDescent="0.2">
      <c r="A214" s="48" t="s">
        <v>422</v>
      </c>
      <c r="B214" s="51" t="s">
        <v>423</v>
      </c>
      <c r="C214" s="47" t="s">
        <v>422</v>
      </c>
      <c r="D214" s="7"/>
      <c r="E214" s="7"/>
    </row>
    <row r="215" spans="1:5" ht="12.75" customHeight="1" x14ac:dyDescent="0.2">
      <c r="A215" s="48">
        <v>423</v>
      </c>
      <c r="B215" s="50" t="s">
        <v>424</v>
      </c>
      <c r="C215" s="47" t="s">
        <v>425</v>
      </c>
      <c r="D215" s="4">
        <f t="shared" ref="D215:E215" si="32">SUM(D216:D219)</f>
        <v>0</v>
      </c>
      <c r="E215" s="4">
        <f t="shared" si="32"/>
        <v>0</v>
      </c>
    </row>
    <row r="216" spans="1:5" ht="12.75" customHeight="1" x14ac:dyDescent="0.2">
      <c r="A216" s="48">
        <v>4231</v>
      </c>
      <c r="B216" s="50" t="s">
        <v>426</v>
      </c>
      <c r="C216" s="47" t="s">
        <v>427</v>
      </c>
      <c r="D216" s="7"/>
      <c r="E216" s="7"/>
    </row>
    <row r="217" spans="1:5" ht="12.75" customHeight="1" x14ac:dyDescent="0.2">
      <c r="A217" s="48">
        <v>4232</v>
      </c>
      <c r="B217" s="50" t="s">
        <v>428</v>
      </c>
      <c r="C217" s="47" t="s">
        <v>429</v>
      </c>
      <c r="D217" s="7"/>
      <c r="E217" s="7"/>
    </row>
    <row r="218" spans="1:5" ht="12.75" customHeight="1" x14ac:dyDescent="0.2">
      <c r="A218" s="48">
        <v>4233</v>
      </c>
      <c r="B218" s="50" t="s">
        <v>430</v>
      </c>
      <c r="C218" s="47" t="s">
        <v>431</v>
      </c>
      <c r="D218" s="7"/>
      <c r="E218" s="7"/>
    </row>
    <row r="219" spans="1:5" ht="12.75" customHeight="1" x14ac:dyDescent="0.2">
      <c r="A219" s="48">
        <v>4234</v>
      </c>
      <c r="B219" s="51" t="s">
        <v>432</v>
      </c>
      <c r="C219" s="47" t="s">
        <v>433</v>
      </c>
      <c r="D219" s="7"/>
      <c r="E219" s="7"/>
    </row>
    <row r="220" spans="1:5" ht="12" x14ac:dyDescent="0.2">
      <c r="A220" s="48">
        <v>424</v>
      </c>
      <c r="B220" s="50" t="s">
        <v>434</v>
      </c>
      <c r="C220" s="47" t="s">
        <v>435</v>
      </c>
      <c r="D220" s="4">
        <f t="shared" ref="D220:E220" si="33">SUM(D221:D224)</f>
        <v>0</v>
      </c>
      <c r="E220" s="4">
        <f t="shared" si="33"/>
        <v>0</v>
      </c>
    </row>
    <row r="221" spans="1:5" ht="12.75" customHeight="1" x14ac:dyDescent="0.2">
      <c r="A221" s="48">
        <v>4241</v>
      </c>
      <c r="B221" s="50" t="s">
        <v>436</v>
      </c>
      <c r="C221" s="47" t="s">
        <v>437</v>
      </c>
      <c r="D221" s="7"/>
      <c r="E221" s="7"/>
    </row>
    <row r="222" spans="1:5" ht="12.75" customHeight="1" x14ac:dyDescent="0.2">
      <c r="A222" s="48">
        <v>4242</v>
      </c>
      <c r="B222" s="50" t="s">
        <v>438</v>
      </c>
      <c r="C222" s="47" t="s">
        <v>439</v>
      </c>
      <c r="D222" s="7"/>
      <c r="E222" s="7"/>
    </row>
    <row r="223" spans="1:5" ht="12.75" customHeight="1" x14ac:dyDescent="0.2">
      <c r="A223" s="48">
        <v>4243</v>
      </c>
      <c r="B223" s="50" t="s">
        <v>440</v>
      </c>
      <c r="C223" s="47" t="s">
        <v>441</v>
      </c>
      <c r="D223" s="7"/>
      <c r="E223" s="7"/>
    </row>
    <row r="224" spans="1:5" ht="12.75" customHeight="1" x14ac:dyDescent="0.2">
      <c r="A224" s="48">
        <v>4244</v>
      </c>
      <c r="B224" s="50" t="s">
        <v>442</v>
      </c>
      <c r="C224" s="47" t="s">
        <v>443</v>
      </c>
      <c r="D224" s="7"/>
      <c r="E224" s="7"/>
    </row>
    <row r="225" spans="1:5" ht="12.75" customHeight="1" x14ac:dyDescent="0.2">
      <c r="A225" s="48">
        <v>425</v>
      </c>
      <c r="B225" s="50" t="s">
        <v>444</v>
      </c>
      <c r="C225" s="47" t="s">
        <v>445</v>
      </c>
      <c r="D225" s="4">
        <f t="shared" ref="D225:E225" si="34">SUM(D226:D227)</f>
        <v>0</v>
      </c>
      <c r="E225" s="4">
        <f t="shared" si="34"/>
        <v>0</v>
      </c>
    </row>
    <row r="226" spans="1:5" ht="12.75" customHeight="1" x14ac:dyDescent="0.2">
      <c r="A226" s="48">
        <v>4251</v>
      </c>
      <c r="B226" s="50" t="s">
        <v>446</v>
      </c>
      <c r="C226" s="47" t="s">
        <v>447</v>
      </c>
      <c r="D226" s="7"/>
      <c r="E226" s="7"/>
    </row>
    <row r="227" spans="1:5" ht="12.75" customHeight="1" x14ac:dyDescent="0.2">
      <c r="A227" s="48">
        <v>4252</v>
      </c>
      <c r="B227" s="50" t="s">
        <v>448</v>
      </c>
      <c r="C227" s="47" t="s">
        <v>449</v>
      </c>
      <c r="D227" s="7"/>
      <c r="E227" s="7"/>
    </row>
    <row r="228" spans="1:5" ht="12.75" customHeight="1" x14ac:dyDescent="0.2">
      <c r="A228" s="48">
        <v>426</v>
      </c>
      <c r="B228" s="50" t="s">
        <v>450</v>
      </c>
      <c r="C228" s="47" t="s">
        <v>451</v>
      </c>
      <c r="D228" s="4">
        <f t="shared" ref="D228:E228" si="35">SUM(D229:D232)</f>
        <v>0</v>
      </c>
      <c r="E228" s="4">
        <f t="shared" si="35"/>
        <v>0</v>
      </c>
    </row>
    <row r="229" spans="1:5" ht="12.75" customHeight="1" x14ac:dyDescent="0.2">
      <c r="A229" s="48">
        <v>4261</v>
      </c>
      <c r="B229" s="50" t="s">
        <v>452</v>
      </c>
      <c r="C229" s="47" t="s">
        <v>453</v>
      </c>
      <c r="D229" s="7"/>
      <c r="E229" s="7"/>
    </row>
    <row r="230" spans="1:5" ht="12.75" customHeight="1" x14ac:dyDescent="0.2">
      <c r="A230" s="48">
        <v>4262</v>
      </c>
      <c r="B230" s="50" t="s">
        <v>454</v>
      </c>
      <c r="C230" s="47" t="s">
        <v>455</v>
      </c>
      <c r="D230" s="7"/>
      <c r="E230" s="7"/>
    </row>
    <row r="231" spans="1:5" ht="12.75" customHeight="1" x14ac:dyDescent="0.2">
      <c r="A231" s="48">
        <v>4263</v>
      </c>
      <c r="B231" s="50" t="s">
        <v>456</v>
      </c>
      <c r="C231" s="47" t="s">
        <v>457</v>
      </c>
      <c r="D231" s="7"/>
      <c r="E231" s="7"/>
    </row>
    <row r="232" spans="1:5" ht="12.75" customHeight="1" x14ac:dyDescent="0.2">
      <c r="A232" s="48">
        <v>4264</v>
      </c>
      <c r="B232" s="50" t="s">
        <v>458</v>
      </c>
      <c r="C232" s="47" t="s">
        <v>459</v>
      </c>
      <c r="D232" s="7"/>
      <c r="E232" s="7"/>
    </row>
    <row r="233" spans="1:5" ht="12" x14ac:dyDescent="0.2">
      <c r="A233" s="48">
        <v>43</v>
      </c>
      <c r="B233" s="50" t="s">
        <v>460</v>
      </c>
      <c r="C233" s="47" t="s">
        <v>461</v>
      </c>
      <c r="D233" s="4">
        <f>D234</f>
        <v>0</v>
      </c>
      <c r="E233" s="4">
        <f>E234</f>
        <v>0</v>
      </c>
    </row>
    <row r="234" spans="1:5" ht="12.75" customHeight="1" x14ac:dyDescent="0.2">
      <c r="A234" s="48">
        <v>431</v>
      </c>
      <c r="B234" s="50" t="s">
        <v>462</v>
      </c>
      <c r="C234" s="47" t="s">
        <v>463</v>
      </c>
      <c r="D234" s="4">
        <f>SUM(D235:D236)</f>
        <v>0</v>
      </c>
      <c r="E234" s="4">
        <f>SUM(E235:E236)</f>
        <v>0</v>
      </c>
    </row>
    <row r="235" spans="1:5" ht="12.75" customHeight="1" x14ac:dyDescent="0.2">
      <c r="A235" s="48">
        <v>4311</v>
      </c>
      <c r="B235" s="50" t="s">
        <v>464</v>
      </c>
      <c r="C235" s="47" t="s">
        <v>465</v>
      </c>
      <c r="D235" s="7"/>
      <c r="E235" s="7"/>
    </row>
    <row r="236" spans="1:5" ht="12.75" customHeight="1" x14ac:dyDescent="0.2">
      <c r="A236" s="48">
        <v>4312</v>
      </c>
      <c r="B236" s="50" t="s">
        <v>466</v>
      </c>
      <c r="C236" s="47" t="s">
        <v>467</v>
      </c>
      <c r="D236" s="7"/>
      <c r="E236" s="7"/>
    </row>
    <row r="237" spans="1:5" ht="12.75" customHeight="1" x14ac:dyDescent="0.2">
      <c r="A237" s="48">
        <v>44</v>
      </c>
      <c r="B237" s="50" t="s">
        <v>468</v>
      </c>
      <c r="C237" s="47" t="s">
        <v>469</v>
      </c>
      <c r="D237" s="4">
        <f t="shared" ref="D237:E237" si="36">D238</f>
        <v>0</v>
      </c>
      <c r="E237" s="4">
        <f t="shared" si="36"/>
        <v>0</v>
      </c>
    </row>
    <row r="238" spans="1:5" ht="12.75" customHeight="1" x14ac:dyDescent="0.2">
      <c r="A238" s="48">
        <v>441</v>
      </c>
      <c r="B238" s="50" t="s">
        <v>470</v>
      </c>
      <c r="C238" s="47" t="s">
        <v>471</v>
      </c>
      <c r="D238" s="7"/>
      <c r="E238" s="7"/>
    </row>
    <row r="239" spans="1:5" ht="12" x14ac:dyDescent="0.2">
      <c r="A239" s="48">
        <v>45</v>
      </c>
      <c r="B239" s="50" t="s">
        <v>472</v>
      </c>
      <c r="C239" s="47" t="s">
        <v>473</v>
      </c>
      <c r="D239" s="4">
        <f t="shared" ref="D239:E239" si="37">SUM(D240:D243)</f>
        <v>0</v>
      </c>
      <c r="E239" s="4">
        <f t="shared" si="37"/>
        <v>0</v>
      </c>
    </row>
    <row r="240" spans="1:5" ht="12.75" customHeight="1" x14ac:dyDescent="0.2">
      <c r="A240" s="48">
        <v>451</v>
      </c>
      <c r="B240" s="50" t="s">
        <v>474</v>
      </c>
      <c r="C240" s="47" t="s">
        <v>475</v>
      </c>
      <c r="D240" s="7"/>
      <c r="E240" s="7"/>
    </row>
    <row r="241" spans="1:5" ht="12.75" customHeight="1" x14ac:dyDescent="0.2">
      <c r="A241" s="48">
        <v>452</v>
      </c>
      <c r="B241" s="50" t="s">
        <v>476</v>
      </c>
      <c r="C241" s="47" t="s">
        <v>477</v>
      </c>
      <c r="D241" s="7"/>
      <c r="E241" s="7"/>
    </row>
    <row r="242" spans="1:5" ht="12.75" customHeight="1" x14ac:dyDescent="0.2">
      <c r="A242" s="48">
        <v>453</v>
      </c>
      <c r="B242" s="50" t="s">
        <v>478</v>
      </c>
      <c r="C242" s="47" t="s">
        <v>479</v>
      </c>
      <c r="D242" s="7"/>
      <c r="E242" s="7"/>
    </row>
    <row r="243" spans="1:5" ht="12.75" customHeight="1" x14ac:dyDescent="0.2">
      <c r="A243" s="48">
        <v>454</v>
      </c>
      <c r="B243" s="50" t="s">
        <v>480</v>
      </c>
      <c r="C243" s="47" t="s">
        <v>481</v>
      </c>
      <c r="D243" s="7"/>
      <c r="E243" s="7"/>
    </row>
    <row r="244" spans="1:5" ht="12.75" customHeight="1" x14ac:dyDescent="0.2">
      <c r="A244" s="32">
        <v>5</v>
      </c>
      <c r="B244" s="33" t="s">
        <v>482</v>
      </c>
      <c r="C244" s="47" t="s">
        <v>483</v>
      </c>
      <c r="D244" s="4">
        <f>D245+D274+D287</f>
        <v>0</v>
      </c>
      <c r="E244" s="4">
        <f>E245+E274+E287</f>
        <v>0</v>
      </c>
    </row>
    <row r="245" spans="1:5" ht="12" x14ac:dyDescent="0.2">
      <c r="A245" s="32" t="s">
        <v>484</v>
      </c>
      <c r="B245" s="33" t="s">
        <v>485</v>
      </c>
      <c r="C245" s="47" t="s">
        <v>484</v>
      </c>
      <c r="D245" s="4">
        <f>D246+D249+D253+D254+D261+D266</f>
        <v>0</v>
      </c>
      <c r="E245" s="4">
        <f>E246+E249+E253+E254+E261+E266</f>
        <v>0</v>
      </c>
    </row>
    <row r="246" spans="1:5" ht="22.8" x14ac:dyDescent="0.2">
      <c r="A246" s="48">
        <v>512</v>
      </c>
      <c r="B246" s="51" t="s">
        <v>486</v>
      </c>
      <c r="C246" s="47" t="s">
        <v>487</v>
      </c>
      <c r="D246" s="4">
        <f>SUM(D247:D248)</f>
        <v>0</v>
      </c>
      <c r="E246" s="4">
        <f>SUM(E247:E248)</f>
        <v>0</v>
      </c>
    </row>
    <row r="247" spans="1:5" ht="12" x14ac:dyDescent="0.2">
      <c r="A247" s="48">
        <v>5121</v>
      </c>
      <c r="B247" s="50" t="s">
        <v>488</v>
      </c>
      <c r="C247" s="47" t="s">
        <v>489</v>
      </c>
      <c r="D247" s="7"/>
      <c r="E247" s="7"/>
    </row>
    <row r="248" spans="1:5" ht="22.8" x14ac:dyDescent="0.2">
      <c r="A248" s="48">
        <v>5122</v>
      </c>
      <c r="B248" s="50" t="s">
        <v>490</v>
      </c>
      <c r="C248" s="47" t="s">
        <v>491</v>
      </c>
      <c r="D248" s="7"/>
      <c r="E248" s="7"/>
    </row>
    <row r="249" spans="1:5" ht="22.8" x14ac:dyDescent="0.2">
      <c r="A249" s="48">
        <v>513</v>
      </c>
      <c r="B249" s="50" t="s">
        <v>492</v>
      </c>
      <c r="C249" s="47" t="s">
        <v>493</v>
      </c>
      <c r="D249" s="4">
        <f>SUM(D250:D252)</f>
        <v>0</v>
      </c>
      <c r="E249" s="4">
        <f>SUM(E250:E252)</f>
        <v>0</v>
      </c>
    </row>
    <row r="250" spans="1:5" ht="12.75" customHeight="1" x14ac:dyDescent="0.2">
      <c r="A250" s="48">
        <v>5132</v>
      </c>
      <c r="B250" s="50" t="s">
        <v>494</v>
      </c>
      <c r="C250" s="47" t="s">
        <v>495</v>
      </c>
      <c r="D250" s="7"/>
      <c r="E250" s="7"/>
    </row>
    <row r="251" spans="1:5" ht="12.75" customHeight="1" x14ac:dyDescent="0.2">
      <c r="A251" s="52">
        <v>5133</v>
      </c>
      <c r="B251" s="50" t="s">
        <v>496</v>
      </c>
      <c r="C251" s="53" t="s">
        <v>497</v>
      </c>
      <c r="D251" s="7"/>
      <c r="E251" s="7"/>
    </row>
    <row r="252" spans="1:5" ht="12.75" customHeight="1" x14ac:dyDescent="0.2">
      <c r="A252" s="52">
        <v>5134</v>
      </c>
      <c r="B252" s="50" t="s">
        <v>498</v>
      </c>
      <c r="C252" s="53" t="s">
        <v>499</v>
      </c>
      <c r="D252" s="7"/>
      <c r="E252" s="7"/>
    </row>
    <row r="253" spans="1:5" ht="12.75" customHeight="1" x14ac:dyDescent="0.2">
      <c r="A253" s="48">
        <v>514</v>
      </c>
      <c r="B253" s="51" t="s">
        <v>500</v>
      </c>
      <c r="C253" s="47" t="s">
        <v>501</v>
      </c>
      <c r="D253" s="7"/>
      <c r="E253" s="7"/>
    </row>
    <row r="254" spans="1:5" ht="22.8" x14ac:dyDescent="0.2">
      <c r="A254" s="48">
        <v>515</v>
      </c>
      <c r="B254" s="50" t="s">
        <v>502</v>
      </c>
      <c r="C254" s="47" t="s">
        <v>503</v>
      </c>
      <c r="D254" s="4">
        <f>SUM(D255:D260)</f>
        <v>0</v>
      </c>
      <c r="E254" s="4">
        <f>SUM(E255:E260)</f>
        <v>0</v>
      </c>
    </row>
    <row r="255" spans="1:5" ht="12.75" customHeight="1" x14ac:dyDescent="0.2">
      <c r="A255" s="48">
        <v>5153</v>
      </c>
      <c r="B255" s="50" t="s">
        <v>504</v>
      </c>
      <c r="C255" s="47" t="s">
        <v>505</v>
      </c>
      <c r="D255" s="7"/>
      <c r="E255" s="7"/>
    </row>
    <row r="256" spans="1:5" ht="12" x14ac:dyDescent="0.2">
      <c r="A256" s="48">
        <v>5154</v>
      </c>
      <c r="B256" s="50" t="s">
        <v>506</v>
      </c>
      <c r="C256" s="47" t="s">
        <v>507</v>
      </c>
      <c r="D256" s="7"/>
      <c r="E256" s="7"/>
    </row>
    <row r="257" spans="1:5" ht="12" x14ac:dyDescent="0.2">
      <c r="A257" s="48">
        <v>5155</v>
      </c>
      <c r="B257" s="50" t="s">
        <v>508</v>
      </c>
      <c r="C257" s="47" t="s">
        <v>509</v>
      </c>
      <c r="D257" s="7"/>
      <c r="E257" s="7"/>
    </row>
    <row r="258" spans="1:5" ht="12.75" customHeight="1" x14ac:dyDescent="0.2">
      <c r="A258" s="48">
        <v>5156</v>
      </c>
      <c r="B258" s="50" t="s">
        <v>510</v>
      </c>
      <c r="C258" s="47" t="s">
        <v>511</v>
      </c>
      <c r="D258" s="7"/>
      <c r="E258" s="7"/>
    </row>
    <row r="259" spans="1:5" ht="12.75" customHeight="1" x14ac:dyDescent="0.2">
      <c r="A259" s="48">
        <v>5157</v>
      </c>
      <c r="B259" s="50" t="s">
        <v>512</v>
      </c>
      <c r="C259" s="47" t="s">
        <v>513</v>
      </c>
      <c r="D259" s="7"/>
      <c r="E259" s="7"/>
    </row>
    <row r="260" spans="1:5" ht="12.75" customHeight="1" x14ac:dyDescent="0.2">
      <c r="A260" s="48">
        <v>5158</v>
      </c>
      <c r="B260" s="50" t="s">
        <v>514</v>
      </c>
      <c r="C260" s="47" t="s">
        <v>515</v>
      </c>
      <c r="D260" s="7"/>
      <c r="E260" s="7"/>
    </row>
    <row r="261" spans="1:5" ht="22.8" x14ac:dyDescent="0.2">
      <c r="A261" s="48">
        <v>516</v>
      </c>
      <c r="B261" s="51" t="s">
        <v>516</v>
      </c>
      <c r="C261" s="47" t="s">
        <v>517</v>
      </c>
      <c r="D261" s="4">
        <f>SUM(D262:D265)</f>
        <v>0</v>
      </c>
      <c r="E261" s="4">
        <f>SUM(E262:E265)</f>
        <v>0</v>
      </c>
    </row>
    <row r="262" spans="1:5" ht="12.75" customHeight="1" x14ac:dyDescent="0.2">
      <c r="A262" s="48">
        <v>5163</v>
      </c>
      <c r="B262" s="50" t="s">
        <v>518</v>
      </c>
      <c r="C262" s="47" t="s">
        <v>519</v>
      </c>
      <c r="D262" s="7"/>
      <c r="E262" s="7"/>
    </row>
    <row r="263" spans="1:5" ht="12.75" customHeight="1" x14ac:dyDescent="0.2">
      <c r="A263" s="48">
        <v>5164</v>
      </c>
      <c r="B263" s="50" t="s">
        <v>520</v>
      </c>
      <c r="C263" s="47" t="s">
        <v>521</v>
      </c>
      <c r="D263" s="7"/>
      <c r="E263" s="7"/>
    </row>
    <row r="264" spans="1:5" ht="12.75" customHeight="1" x14ac:dyDescent="0.2">
      <c r="A264" s="48">
        <v>5165</v>
      </c>
      <c r="B264" s="50" t="s">
        <v>522</v>
      </c>
      <c r="C264" s="47" t="s">
        <v>523</v>
      </c>
      <c r="D264" s="7"/>
      <c r="E264" s="7"/>
    </row>
    <row r="265" spans="1:5" ht="12.75" customHeight="1" x14ac:dyDescent="0.2">
      <c r="A265" s="48">
        <v>5166</v>
      </c>
      <c r="B265" s="50" t="s">
        <v>524</v>
      </c>
      <c r="C265" s="47" t="s">
        <v>525</v>
      </c>
      <c r="D265" s="7"/>
      <c r="E265" s="7"/>
    </row>
    <row r="266" spans="1:5" ht="12.75" customHeight="1" x14ac:dyDescent="0.2">
      <c r="A266" s="48">
        <v>517</v>
      </c>
      <c r="B266" s="50" t="s">
        <v>526</v>
      </c>
      <c r="C266" s="47" t="s">
        <v>527</v>
      </c>
      <c r="D266" s="4">
        <f>SUM(D267:D273)</f>
        <v>0</v>
      </c>
      <c r="E266" s="4">
        <f>SUM(E267:E273)</f>
        <v>0</v>
      </c>
    </row>
    <row r="267" spans="1:5" ht="12.75" customHeight="1" x14ac:dyDescent="0.2">
      <c r="A267" s="48">
        <v>5171</v>
      </c>
      <c r="B267" s="50" t="s">
        <v>528</v>
      </c>
      <c r="C267" s="47" t="s">
        <v>529</v>
      </c>
      <c r="D267" s="7"/>
      <c r="E267" s="7"/>
    </row>
    <row r="268" spans="1:5" ht="12.75" customHeight="1" x14ac:dyDescent="0.2">
      <c r="A268" s="48">
        <v>5172</v>
      </c>
      <c r="B268" s="50" t="s">
        <v>530</v>
      </c>
      <c r="C268" s="47" t="s">
        <v>531</v>
      </c>
      <c r="D268" s="7"/>
      <c r="E268" s="7"/>
    </row>
    <row r="269" spans="1:5" ht="12.75" customHeight="1" x14ac:dyDescent="0.2">
      <c r="A269" s="48">
        <v>5173</v>
      </c>
      <c r="B269" s="50" t="s">
        <v>532</v>
      </c>
      <c r="C269" s="47" t="s">
        <v>533</v>
      </c>
      <c r="D269" s="7"/>
      <c r="E269" s="7"/>
    </row>
    <row r="270" spans="1:5" ht="12.75" customHeight="1" x14ac:dyDescent="0.2">
      <c r="A270" s="48">
        <v>5174</v>
      </c>
      <c r="B270" s="50" t="s">
        <v>534</v>
      </c>
      <c r="C270" s="47" t="s">
        <v>535</v>
      </c>
      <c r="D270" s="7"/>
      <c r="E270" s="7"/>
    </row>
    <row r="271" spans="1:5" ht="12.75" customHeight="1" x14ac:dyDescent="0.2">
      <c r="A271" s="48">
        <v>5175</v>
      </c>
      <c r="B271" s="50" t="s">
        <v>536</v>
      </c>
      <c r="C271" s="47" t="s">
        <v>537</v>
      </c>
      <c r="D271" s="7"/>
      <c r="E271" s="7"/>
    </row>
    <row r="272" spans="1:5" ht="12" x14ac:dyDescent="0.2">
      <c r="A272" s="38">
        <v>5176</v>
      </c>
      <c r="B272" s="39" t="s">
        <v>538</v>
      </c>
      <c r="C272" s="40" t="s">
        <v>539</v>
      </c>
      <c r="D272" s="5"/>
      <c r="E272" s="5"/>
    </row>
    <row r="273" spans="1:5" ht="12" x14ac:dyDescent="0.2">
      <c r="A273" s="38">
        <v>5177</v>
      </c>
      <c r="B273" s="49" t="s">
        <v>540</v>
      </c>
      <c r="C273" s="40" t="s">
        <v>541</v>
      </c>
      <c r="D273" s="5"/>
      <c r="E273" s="5"/>
    </row>
    <row r="274" spans="1:5" s="72" customFormat="1" ht="22.8" x14ac:dyDescent="0.2">
      <c r="A274" s="38">
        <v>53</v>
      </c>
      <c r="B274" s="39" t="s">
        <v>542</v>
      </c>
      <c r="C274" s="40" t="s">
        <v>543</v>
      </c>
      <c r="D274" s="4">
        <f>D275+D279+D281+D284</f>
        <v>0</v>
      </c>
      <c r="E274" s="4">
        <f>E275+E279+E281+E284</f>
        <v>0</v>
      </c>
    </row>
    <row r="275" spans="1:5" s="72" customFormat="1" ht="22.8" x14ac:dyDescent="0.2">
      <c r="A275" s="38">
        <v>531</v>
      </c>
      <c r="B275" s="49" t="s">
        <v>544</v>
      </c>
      <c r="C275" s="40" t="s">
        <v>545</v>
      </c>
      <c r="D275" s="4">
        <f>SUM(D276:D278)</f>
        <v>0</v>
      </c>
      <c r="E275" s="4">
        <f>SUM(E276:E278)</f>
        <v>0</v>
      </c>
    </row>
    <row r="276" spans="1:5" s="72" customFormat="1" ht="12.75" customHeight="1" x14ac:dyDescent="0.2">
      <c r="A276" s="38">
        <v>5312</v>
      </c>
      <c r="B276" s="39" t="s">
        <v>546</v>
      </c>
      <c r="C276" s="40" t="s">
        <v>547</v>
      </c>
      <c r="D276" s="5"/>
      <c r="E276" s="5"/>
    </row>
    <row r="277" spans="1:5" s="72" customFormat="1" ht="12.75" customHeight="1" x14ac:dyDescent="0.2">
      <c r="A277" s="38">
        <v>5313</v>
      </c>
      <c r="B277" s="39" t="s">
        <v>548</v>
      </c>
      <c r="C277" s="40" t="s">
        <v>549</v>
      </c>
      <c r="D277" s="5"/>
      <c r="E277" s="5"/>
    </row>
    <row r="278" spans="1:5" s="72" customFormat="1" ht="12" x14ac:dyDescent="0.2">
      <c r="A278" s="38">
        <v>5314</v>
      </c>
      <c r="B278" s="39" t="s">
        <v>550</v>
      </c>
      <c r="C278" s="40" t="s">
        <v>551</v>
      </c>
      <c r="D278" s="5"/>
      <c r="E278" s="5"/>
    </row>
    <row r="279" spans="1:5" s="72" customFormat="1" ht="22.8" x14ac:dyDescent="0.2">
      <c r="A279" s="38">
        <v>532</v>
      </c>
      <c r="B279" s="39" t="s">
        <v>552</v>
      </c>
      <c r="C279" s="40" t="s">
        <v>553</v>
      </c>
      <c r="D279" s="4">
        <f>D280</f>
        <v>0</v>
      </c>
      <c r="E279" s="4">
        <f>E280</f>
        <v>0</v>
      </c>
    </row>
    <row r="280" spans="1:5" s="72" customFormat="1" ht="12.75" customHeight="1" x14ac:dyDescent="0.2">
      <c r="A280" s="38">
        <v>5321</v>
      </c>
      <c r="B280" s="39" t="s">
        <v>554</v>
      </c>
      <c r="C280" s="40" t="s">
        <v>555</v>
      </c>
      <c r="D280" s="5"/>
      <c r="E280" s="5"/>
    </row>
    <row r="281" spans="1:5" s="72" customFormat="1" ht="22.8" x14ac:dyDescent="0.2">
      <c r="A281" s="38">
        <v>533</v>
      </c>
      <c r="B281" s="39" t="s">
        <v>556</v>
      </c>
      <c r="C281" s="40" t="s">
        <v>557</v>
      </c>
      <c r="D281" s="4">
        <f>SUM(D282:D283)</f>
        <v>0</v>
      </c>
      <c r="E281" s="4">
        <f>SUM(E282:E283)</f>
        <v>0</v>
      </c>
    </row>
    <row r="282" spans="1:5" s="72" customFormat="1" ht="22.8" x14ac:dyDescent="0.2">
      <c r="A282" s="38">
        <v>5331</v>
      </c>
      <c r="B282" s="49" t="s">
        <v>558</v>
      </c>
      <c r="C282" s="40" t="s">
        <v>559</v>
      </c>
      <c r="D282" s="5"/>
      <c r="E282" s="5"/>
    </row>
    <row r="283" spans="1:5" s="72" customFormat="1" ht="12" x14ac:dyDescent="0.2">
      <c r="A283" s="38">
        <v>5332</v>
      </c>
      <c r="B283" s="39" t="s">
        <v>560</v>
      </c>
      <c r="C283" s="40" t="s">
        <v>561</v>
      </c>
      <c r="D283" s="5"/>
      <c r="E283" s="5"/>
    </row>
    <row r="284" spans="1:5" s="72" customFormat="1" ht="22.8" x14ac:dyDescent="0.2">
      <c r="A284" s="54">
        <v>534</v>
      </c>
      <c r="B284" s="39" t="s">
        <v>562</v>
      </c>
      <c r="C284" s="55" t="s">
        <v>563</v>
      </c>
      <c r="D284" s="4">
        <f>SUM(D285:D286)</f>
        <v>0</v>
      </c>
      <c r="E284" s="4">
        <f>SUM(E285:E286)</f>
        <v>0</v>
      </c>
    </row>
    <row r="285" spans="1:5" s="72" customFormat="1" ht="12" x14ac:dyDescent="0.2">
      <c r="A285" s="38">
        <v>5341</v>
      </c>
      <c r="B285" s="39" t="s">
        <v>564</v>
      </c>
      <c r="C285" s="40" t="s">
        <v>565</v>
      </c>
      <c r="D285" s="5"/>
      <c r="E285" s="5"/>
    </row>
    <row r="286" spans="1:5" s="72" customFormat="1" ht="12.75" customHeight="1" x14ac:dyDescent="0.2">
      <c r="A286" s="38">
        <v>5342</v>
      </c>
      <c r="B286" s="39" t="s">
        <v>566</v>
      </c>
      <c r="C286" s="40" t="s">
        <v>567</v>
      </c>
      <c r="D286" s="5"/>
      <c r="E286" s="5"/>
    </row>
    <row r="287" spans="1:5" s="72" customFormat="1" ht="22.8" x14ac:dyDescent="0.2">
      <c r="A287" s="38">
        <v>54</v>
      </c>
      <c r="B287" s="49" t="s">
        <v>568</v>
      </c>
      <c r="C287" s="40" t="s">
        <v>569</v>
      </c>
      <c r="D287" s="4">
        <f>D288+D293+D297+D299+D306+D311</f>
        <v>0</v>
      </c>
      <c r="E287" s="4">
        <f>E288+E293+E297+E299+E306+E311</f>
        <v>0</v>
      </c>
    </row>
    <row r="288" spans="1:5" s="72" customFormat="1" ht="22.8" x14ac:dyDescent="0.2">
      <c r="A288" s="38">
        <v>541</v>
      </c>
      <c r="B288" s="39" t="s">
        <v>570</v>
      </c>
      <c r="C288" s="40" t="s">
        <v>571</v>
      </c>
      <c r="D288" s="4">
        <f>SUM(D289:D292)</f>
        <v>0</v>
      </c>
      <c r="E288" s="4">
        <f>SUM(E289:E292)</f>
        <v>0</v>
      </c>
    </row>
    <row r="289" spans="1:5" s="72" customFormat="1" ht="12.75" customHeight="1" x14ac:dyDescent="0.2">
      <c r="A289" s="38">
        <v>5413</v>
      </c>
      <c r="B289" s="39" t="s">
        <v>572</v>
      </c>
      <c r="C289" s="40" t="s">
        <v>573</v>
      </c>
      <c r="D289" s="5"/>
      <c r="E289" s="5"/>
    </row>
    <row r="290" spans="1:5" s="72" customFormat="1" ht="12.75" customHeight="1" x14ac:dyDescent="0.2">
      <c r="A290" s="38">
        <v>5414</v>
      </c>
      <c r="B290" s="39" t="s">
        <v>574</v>
      </c>
      <c r="C290" s="40" t="s">
        <v>575</v>
      </c>
      <c r="D290" s="5"/>
      <c r="E290" s="5"/>
    </row>
    <row r="291" spans="1:5" s="72" customFormat="1" ht="12.75" customHeight="1" x14ac:dyDescent="0.2">
      <c r="A291" s="38">
        <v>5415</v>
      </c>
      <c r="B291" s="39" t="s">
        <v>576</v>
      </c>
      <c r="C291" s="40" t="s">
        <v>577</v>
      </c>
      <c r="D291" s="5"/>
      <c r="E291" s="5"/>
    </row>
    <row r="292" spans="1:5" s="72" customFormat="1" ht="12.75" customHeight="1" x14ac:dyDescent="0.2">
      <c r="A292" s="38">
        <v>5416</v>
      </c>
      <c r="B292" s="39" t="s">
        <v>578</v>
      </c>
      <c r="C292" s="40" t="s">
        <v>579</v>
      </c>
      <c r="D292" s="5"/>
      <c r="E292" s="5"/>
    </row>
    <row r="293" spans="1:5" s="72" customFormat="1" ht="22.8" x14ac:dyDescent="0.2">
      <c r="A293" s="38">
        <v>542</v>
      </c>
      <c r="B293" s="39" t="s">
        <v>580</v>
      </c>
      <c r="C293" s="40" t="s">
        <v>581</v>
      </c>
      <c r="D293" s="4">
        <f>SUM(D294:D296)</f>
        <v>0</v>
      </c>
      <c r="E293" s="4">
        <f>SUM(E294:E296)</f>
        <v>0</v>
      </c>
    </row>
    <row r="294" spans="1:5" s="72" customFormat="1" ht="12" x14ac:dyDescent="0.2">
      <c r="A294" s="38">
        <v>5422</v>
      </c>
      <c r="B294" s="39" t="s">
        <v>582</v>
      </c>
      <c r="C294" s="40" t="s">
        <v>583</v>
      </c>
      <c r="D294" s="5"/>
      <c r="E294" s="5"/>
    </row>
    <row r="295" spans="1:5" s="72" customFormat="1" ht="12" x14ac:dyDescent="0.2">
      <c r="A295" s="38">
        <v>5423</v>
      </c>
      <c r="B295" s="39" t="s">
        <v>584</v>
      </c>
      <c r="C295" s="40" t="s">
        <v>585</v>
      </c>
      <c r="D295" s="5"/>
      <c r="E295" s="5"/>
    </row>
    <row r="296" spans="1:5" s="72" customFormat="1" ht="22.8" x14ac:dyDescent="0.2">
      <c r="A296" s="38">
        <v>5424</v>
      </c>
      <c r="B296" s="39" t="s">
        <v>586</v>
      </c>
      <c r="C296" s="40" t="s">
        <v>587</v>
      </c>
      <c r="D296" s="5"/>
      <c r="E296" s="5"/>
    </row>
    <row r="297" spans="1:5" s="72" customFormat="1" ht="22.8" x14ac:dyDescent="0.2">
      <c r="A297" s="38">
        <v>543</v>
      </c>
      <c r="B297" s="39" t="s">
        <v>588</v>
      </c>
      <c r="C297" s="40" t="s">
        <v>589</v>
      </c>
      <c r="D297" s="4">
        <f>D298</f>
        <v>0</v>
      </c>
      <c r="E297" s="4">
        <f>E298</f>
        <v>0</v>
      </c>
    </row>
    <row r="298" spans="1:5" s="72" customFormat="1" ht="12" x14ac:dyDescent="0.2">
      <c r="A298" s="38">
        <v>5431</v>
      </c>
      <c r="B298" s="39" t="s">
        <v>590</v>
      </c>
      <c r="C298" s="40" t="s">
        <v>591</v>
      </c>
      <c r="D298" s="5"/>
      <c r="E298" s="5"/>
    </row>
    <row r="299" spans="1:5" s="72" customFormat="1" ht="22.8" x14ac:dyDescent="0.2">
      <c r="A299" s="38">
        <v>544</v>
      </c>
      <c r="B299" s="39" t="s">
        <v>592</v>
      </c>
      <c r="C299" s="40" t="s">
        <v>593</v>
      </c>
      <c r="D299" s="4">
        <f>SUM(D300:D305)</f>
        <v>0</v>
      </c>
      <c r="E299" s="4">
        <f>SUM(E300:E305)</f>
        <v>0</v>
      </c>
    </row>
    <row r="300" spans="1:5" s="72" customFormat="1" ht="22.8" x14ac:dyDescent="0.2">
      <c r="A300" s="38">
        <v>5443</v>
      </c>
      <c r="B300" s="39" t="s">
        <v>594</v>
      </c>
      <c r="C300" s="40" t="s">
        <v>595</v>
      </c>
      <c r="D300" s="5"/>
      <c r="E300" s="5"/>
    </row>
    <row r="301" spans="1:5" s="72" customFormat="1" ht="22.8" x14ac:dyDescent="0.2">
      <c r="A301" s="38">
        <v>5444</v>
      </c>
      <c r="B301" s="49" t="s">
        <v>596</v>
      </c>
      <c r="C301" s="40" t="s">
        <v>597</v>
      </c>
      <c r="D301" s="5"/>
      <c r="E301" s="5"/>
    </row>
    <row r="302" spans="1:5" s="72" customFormat="1" ht="22.8" x14ac:dyDescent="0.2">
      <c r="A302" s="54">
        <v>5445</v>
      </c>
      <c r="B302" s="39" t="s">
        <v>598</v>
      </c>
      <c r="C302" s="55" t="s">
        <v>599</v>
      </c>
      <c r="D302" s="5"/>
      <c r="E302" s="5"/>
    </row>
    <row r="303" spans="1:5" s="72" customFormat="1" ht="12.75" customHeight="1" x14ac:dyDescent="0.2">
      <c r="A303" s="38">
        <v>5446</v>
      </c>
      <c r="B303" s="39" t="s">
        <v>600</v>
      </c>
      <c r="C303" s="40" t="s">
        <v>601</v>
      </c>
      <c r="D303" s="5"/>
      <c r="E303" s="5"/>
    </row>
    <row r="304" spans="1:5" s="72" customFormat="1" ht="12" x14ac:dyDescent="0.2">
      <c r="A304" s="38">
        <v>5447</v>
      </c>
      <c r="B304" s="39" t="s">
        <v>602</v>
      </c>
      <c r="C304" s="40" t="s">
        <v>603</v>
      </c>
      <c r="D304" s="5"/>
      <c r="E304" s="5"/>
    </row>
    <row r="305" spans="1:6" s="72" customFormat="1" ht="12" x14ac:dyDescent="0.2">
      <c r="A305" s="38">
        <v>5448</v>
      </c>
      <c r="B305" s="39" t="s">
        <v>604</v>
      </c>
      <c r="C305" s="40" t="s">
        <v>605</v>
      </c>
      <c r="D305" s="5"/>
      <c r="E305" s="5"/>
    </row>
    <row r="306" spans="1:6" s="72" customFormat="1" ht="22.8" x14ac:dyDescent="0.2">
      <c r="A306" s="38">
        <v>545</v>
      </c>
      <c r="B306" s="39" t="s">
        <v>606</v>
      </c>
      <c r="C306" s="40" t="s">
        <v>607</v>
      </c>
      <c r="D306" s="4">
        <f>SUM(D307:D310)</f>
        <v>0</v>
      </c>
      <c r="E306" s="4">
        <f>SUM(E307:E310)</f>
        <v>0</v>
      </c>
    </row>
    <row r="307" spans="1:6" s="72" customFormat="1" ht="22.8" x14ac:dyDescent="0.2">
      <c r="A307" s="38">
        <v>5453</v>
      </c>
      <c r="B307" s="49" t="s">
        <v>608</v>
      </c>
      <c r="C307" s="40" t="s">
        <v>609</v>
      </c>
      <c r="D307" s="5"/>
      <c r="E307" s="5"/>
    </row>
    <row r="308" spans="1:6" s="72" customFormat="1" ht="12.75" customHeight="1" x14ac:dyDescent="0.2">
      <c r="A308" s="38">
        <v>5454</v>
      </c>
      <c r="B308" s="39" t="s">
        <v>610</v>
      </c>
      <c r="C308" s="40" t="s">
        <v>611</v>
      </c>
      <c r="D308" s="5"/>
      <c r="E308" s="5"/>
    </row>
    <row r="309" spans="1:6" s="72" customFormat="1" ht="12.75" customHeight="1" x14ac:dyDescent="0.2">
      <c r="A309" s="38">
        <v>5455</v>
      </c>
      <c r="B309" s="39" t="s">
        <v>612</v>
      </c>
      <c r="C309" s="40" t="s">
        <v>613</v>
      </c>
      <c r="D309" s="5"/>
      <c r="E309" s="5"/>
    </row>
    <row r="310" spans="1:6" s="72" customFormat="1" ht="12.75" customHeight="1" x14ac:dyDescent="0.2">
      <c r="A310" s="38">
        <v>5456</v>
      </c>
      <c r="B310" s="39" t="s">
        <v>614</v>
      </c>
      <c r="C310" s="40" t="s">
        <v>615</v>
      </c>
      <c r="D310" s="5"/>
      <c r="E310" s="5"/>
    </row>
    <row r="311" spans="1:6" s="72" customFormat="1" ht="12" x14ac:dyDescent="0.2">
      <c r="A311" s="38">
        <v>547</v>
      </c>
      <c r="B311" s="39" t="s">
        <v>616</v>
      </c>
      <c r="C311" s="40" t="s">
        <v>617</v>
      </c>
      <c r="D311" s="4">
        <f>SUM(D312:D318)</f>
        <v>0</v>
      </c>
      <c r="E311" s="4">
        <f>SUM(E312:E318)</f>
        <v>0</v>
      </c>
    </row>
    <row r="312" spans="1:6" s="72" customFormat="1" ht="12.75" customHeight="1" x14ac:dyDescent="0.2">
      <c r="A312" s="38">
        <v>5471</v>
      </c>
      <c r="B312" s="39" t="s">
        <v>618</v>
      </c>
      <c r="C312" s="40" t="s">
        <v>619</v>
      </c>
      <c r="D312" s="5"/>
      <c r="E312" s="5"/>
    </row>
    <row r="313" spans="1:6" s="72" customFormat="1" ht="12.75" customHeight="1" x14ac:dyDescent="0.2">
      <c r="A313" s="38">
        <v>5472</v>
      </c>
      <c r="B313" s="39" t="s">
        <v>620</v>
      </c>
      <c r="C313" s="40" t="s">
        <v>621</v>
      </c>
      <c r="D313" s="5"/>
      <c r="E313" s="5"/>
    </row>
    <row r="314" spans="1:6" s="72" customFormat="1" ht="12.75" customHeight="1" x14ac:dyDescent="0.2">
      <c r="A314" s="38">
        <v>5473</v>
      </c>
      <c r="B314" s="39" t="s">
        <v>622</v>
      </c>
      <c r="C314" s="40" t="s">
        <v>623</v>
      </c>
      <c r="D314" s="5"/>
      <c r="E314" s="5"/>
    </row>
    <row r="315" spans="1:6" s="72" customFormat="1" ht="12.75" customHeight="1" x14ac:dyDescent="0.2">
      <c r="A315" s="38">
        <v>5474</v>
      </c>
      <c r="B315" s="39" t="s">
        <v>624</v>
      </c>
      <c r="C315" s="40" t="s">
        <v>625</v>
      </c>
      <c r="D315" s="5"/>
      <c r="E315" s="5"/>
    </row>
    <row r="316" spans="1:6" s="72" customFormat="1" ht="12.75" customHeight="1" x14ac:dyDescent="0.2">
      <c r="A316" s="38">
        <v>5475</v>
      </c>
      <c r="B316" s="39" t="s">
        <v>626</v>
      </c>
      <c r="C316" s="40" t="s">
        <v>627</v>
      </c>
      <c r="D316" s="5"/>
      <c r="E316" s="5"/>
    </row>
    <row r="317" spans="1:6" s="72" customFormat="1" ht="22.8" x14ac:dyDescent="0.2">
      <c r="A317" s="38">
        <v>5476</v>
      </c>
      <c r="B317" s="39" t="s">
        <v>628</v>
      </c>
      <c r="C317" s="40" t="s">
        <v>629</v>
      </c>
      <c r="D317" s="5"/>
      <c r="E317" s="5"/>
    </row>
    <row r="318" spans="1:6" s="72" customFormat="1" ht="12" x14ac:dyDescent="0.2">
      <c r="A318" s="38">
        <v>5477</v>
      </c>
      <c r="B318" s="39" t="s">
        <v>630</v>
      </c>
      <c r="C318" s="40" t="s">
        <v>631</v>
      </c>
      <c r="D318" s="5"/>
      <c r="E318" s="5"/>
    </row>
    <row r="319" spans="1:6" s="72" customFormat="1" ht="40.799999999999997" x14ac:dyDescent="0.2">
      <c r="A319" s="127" t="s">
        <v>632</v>
      </c>
      <c r="B319" s="128"/>
      <c r="C319" s="95"/>
      <c r="D319" s="8" t="s">
        <v>633</v>
      </c>
      <c r="E319" s="8" t="s">
        <v>634</v>
      </c>
    </row>
    <row r="320" spans="1:6" ht="22.8" x14ac:dyDescent="0.2">
      <c r="A320" s="35" t="s">
        <v>635</v>
      </c>
      <c r="B320" s="36" t="s">
        <v>636</v>
      </c>
      <c r="C320" s="37" t="s">
        <v>635</v>
      </c>
      <c r="D320" s="4">
        <f>SUM(D321:D324)</f>
        <v>0</v>
      </c>
      <c r="E320" s="4">
        <f>SUM(E321:E324)</f>
        <v>0</v>
      </c>
      <c r="F320" s="72"/>
    </row>
    <row r="321" spans="1:6" ht="12.75" customHeight="1" x14ac:dyDescent="0.2">
      <c r="A321" s="35">
        <v>96321</v>
      </c>
      <c r="B321" s="36" t="s">
        <v>637</v>
      </c>
      <c r="C321" s="37">
        <v>96321</v>
      </c>
      <c r="D321" s="9"/>
      <c r="E321" s="9"/>
      <c r="F321" s="72"/>
    </row>
    <row r="322" spans="1:6" ht="12.75" customHeight="1" x14ac:dyDescent="0.2">
      <c r="A322" s="35">
        <v>96322</v>
      </c>
      <c r="B322" s="36" t="s">
        <v>638</v>
      </c>
      <c r="C322" s="37">
        <v>96322</v>
      </c>
      <c r="D322" s="9"/>
      <c r="E322" s="9"/>
      <c r="F322" s="72"/>
    </row>
    <row r="323" spans="1:6" ht="12.75" customHeight="1" x14ac:dyDescent="0.2">
      <c r="A323" s="35">
        <v>96323</v>
      </c>
      <c r="B323" s="36" t="s">
        <v>639</v>
      </c>
      <c r="C323" s="37">
        <v>96323</v>
      </c>
      <c r="D323" s="9"/>
      <c r="E323" s="9"/>
      <c r="F323" s="72"/>
    </row>
    <row r="324" spans="1:6" ht="12.75" customHeight="1" x14ac:dyDescent="0.2">
      <c r="A324" s="35">
        <v>96324</v>
      </c>
      <c r="B324" s="36" t="s">
        <v>36</v>
      </c>
      <c r="C324" s="37">
        <v>96324</v>
      </c>
      <c r="D324" s="9"/>
      <c r="E324" s="9"/>
      <c r="F324" s="72"/>
    </row>
    <row r="325" spans="1:6" ht="12.75" customHeight="1" x14ac:dyDescent="0.2">
      <c r="A325" s="35" t="s">
        <v>640</v>
      </c>
      <c r="B325" s="36" t="s">
        <v>641</v>
      </c>
      <c r="C325" s="37" t="s">
        <v>640</v>
      </c>
      <c r="D325" s="4">
        <f>SUM(D326:D333)</f>
        <v>0</v>
      </c>
      <c r="E325" s="4">
        <f>SUM(E326:E333)</f>
        <v>0</v>
      </c>
      <c r="F325" s="72"/>
    </row>
    <row r="326" spans="1:6" ht="12" x14ac:dyDescent="0.2">
      <c r="A326" s="35">
        <v>96381</v>
      </c>
      <c r="B326" s="36" t="s">
        <v>43</v>
      </c>
      <c r="C326" s="37">
        <v>96381</v>
      </c>
      <c r="D326" s="10"/>
      <c r="E326" s="98"/>
      <c r="F326" s="72"/>
    </row>
    <row r="327" spans="1:6" ht="12" x14ac:dyDescent="0.2">
      <c r="A327" s="35">
        <v>96382</v>
      </c>
      <c r="B327" s="36" t="s">
        <v>53</v>
      </c>
      <c r="C327" s="37">
        <v>96382</v>
      </c>
      <c r="D327" s="10"/>
      <c r="E327" s="98"/>
      <c r="F327" s="72"/>
    </row>
    <row r="328" spans="1:6" ht="12" x14ac:dyDescent="0.2">
      <c r="A328" s="35" t="s">
        <v>642</v>
      </c>
      <c r="B328" s="36" t="s">
        <v>45</v>
      </c>
      <c r="C328" s="37" t="s">
        <v>642</v>
      </c>
      <c r="D328" s="10"/>
      <c r="E328" s="98"/>
      <c r="F328" s="72"/>
    </row>
    <row r="329" spans="1:6" ht="12" x14ac:dyDescent="0.2">
      <c r="A329" s="35" t="s">
        <v>643</v>
      </c>
      <c r="B329" s="36" t="s">
        <v>55</v>
      </c>
      <c r="C329" s="37" t="s">
        <v>643</v>
      </c>
      <c r="D329" s="10"/>
      <c r="E329" s="98"/>
      <c r="F329" s="72"/>
    </row>
    <row r="330" spans="1:6" ht="22.8" x14ac:dyDescent="0.2">
      <c r="A330" s="35">
        <v>96385</v>
      </c>
      <c r="B330" s="36" t="s">
        <v>47</v>
      </c>
      <c r="C330" s="37">
        <v>96385</v>
      </c>
      <c r="D330" s="10"/>
      <c r="E330" s="98"/>
      <c r="F330" s="72"/>
    </row>
    <row r="331" spans="1:6" ht="22.8" x14ac:dyDescent="0.2">
      <c r="A331" s="35">
        <v>96386</v>
      </c>
      <c r="B331" s="36" t="s">
        <v>57</v>
      </c>
      <c r="C331" s="37">
        <v>96386</v>
      </c>
      <c r="D331" s="10"/>
      <c r="E331" s="98"/>
      <c r="F331" s="72"/>
    </row>
    <row r="332" spans="1:6" ht="22.8" x14ac:dyDescent="0.2">
      <c r="A332" s="35">
        <v>96387</v>
      </c>
      <c r="B332" s="36" t="s">
        <v>644</v>
      </c>
      <c r="C332" s="37">
        <v>96387</v>
      </c>
      <c r="D332" s="10"/>
      <c r="E332" s="98"/>
      <c r="F332" s="72"/>
    </row>
    <row r="333" spans="1:6" ht="22.8" x14ac:dyDescent="0.2">
      <c r="A333" s="56">
        <v>96388</v>
      </c>
      <c r="B333" s="57" t="s">
        <v>645</v>
      </c>
      <c r="C333" s="58">
        <v>96388</v>
      </c>
      <c r="D333" s="10"/>
      <c r="E333" s="98"/>
      <c r="F333" s="72"/>
    </row>
    <row r="334" spans="1:6" s="76" customFormat="1" ht="37.5" customHeight="1" x14ac:dyDescent="0.25">
      <c r="A334" s="127" t="s">
        <v>646</v>
      </c>
      <c r="B334" s="129"/>
      <c r="C334" s="95"/>
      <c r="D334" s="2" t="s">
        <v>647</v>
      </c>
      <c r="E334" s="97" t="s">
        <v>648</v>
      </c>
    </row>
    <row r="335" spans="1:6" s="75" customFormat="1" ht="22.8" x14ac:dyDescent="0.2">
      <c r="A335" s="35" t="s">
        <v>649</v>
      </c>
      <c r="B335" s="36" t="s">
        <v>650</v>
      </c>
      <c r="C335" s="37" t="s">
        <v>649</v>
      </c>
      <c r="D335" s="10"/>
      <c r="E335" s="98"/>
    </row>
    <row r="336" spans="1:6" s="75" customFormat="1" ht="12.75" customHeight="1" x14ac:dyDescent="0.2">
      <c r="A336" s="35" t="s">
        <v>651</v>
      </c>
      <c r="B336" s="36" t="s">
        <v>652</v>
      </c>
      <c r="C336" s="37" t="s">
        <v>651</v>
      </c>
      <c r="D336" s="10"/>
      <c r="E336" s="98"/>
    </row>
    <row r="337" spans="1:5" s="75" customFormat="1" ht="12" x14ac:dyDescent="0.2">
      <c r="A337" s="35" t="s">
        <v>653</v>
      </c>
      <c r="B337" s="36" t="s">
        <v>654</v>
      </c>
      <c r="C337" s="37" t="s">
        <v>653</v>
      </c>
      <c r="D337" s="10"/>
      <c r="E337" s="98"/>
    </row>
    <row r="338" spans="1:5" s="75" customFormat="1" ht="22.8" x14ac:dyDescent="0.2">
      <c r="A338" s="35" t="s">
        <v>655</v>
      </c>
      <c r="B338" s="36" t="s">
        <v>656</v>
      </c>
      <c r="C338" s="37" t="s">
        <v>655</v>
      </c>
      <c r="D338" s="4">
        <f>SUM(D339:D346)</f>
        <v>0</v>
      </c>
      <c r="E338" s="4">
        <f>SUM(E339:E346)</f>
        <v>0</v>
      </c>
    </row>
    <row r="339" spans="1:5" s="75" customFormat="1" ht="12.75" customHeight="1" x14ac:dyDescent="0.2">
      <c r="A339" s="35" t="s">
        <v>657</v>
      </c>
      <c r="B339" s="36" t="s">
        <v>658</v>
      </c>
      <c r="C339" s="37" t="s">
        <v>657</v>
      </c>
      <c r="D339" s="10"/>
      <c r="E339" s="98"/>
    </row>
    <row r="340" spans="1:5" s="75" customFormat="1" ht="12.75" customHeight="1" x14ac:dyDescent="0.2">
      <c r="A340" s="35" t="s">
        <v>659</v>
      </c>
      <c r="B340" s="36" t="s">
        <v>660</v>
      </c>
      <c r="C340" s="37" t="s">
        <v>659</v>
      </c>
      <c r="D340" s="10"/>
      <c r="E340" s="98"/>
    </row>
    <row r="341" spans="1:5" s="75" customFormat="1" ht="12.75" customHeight="1" x14ac:dyDescent="0.2">
      <c r="A341" s="35" t="s">
        <v>661</v>
      </c>
      <c r="B341" s="36" t="s">
        <v>662</v>
      </c>
      <c r="C341" s="37" t="s">
        <v>661</v>
      </c>
      <c r="D341" s="10"/>
      <c r="E341" s="98"/>
    </row>
    <row r="342" spans="1:5" s="75" customFormat="1" ht="12.75" customHeight="1" x14ac:dyDescent="0.2">
      <c r="A342" s="35" t="s">
        <v>663</v>
      </c>
      <c r="B342" s="36" t="s">
        <v>664</v>
      </c>
      <c r="C342" s="37" t="s">
        <v>663</v>
      </c>
      <c r="D342" s="10"/>
      <c r="E342" s="98"/>
    </row>
    <row r="343" spans="1:5" s="75" customFormat="1" ht="12.75" customHeight="1" x14ac:dyDescent="0.2">
      <c r="A343" s="35" t="s">
        <v>665</v>
      </c>
      <c r="B343" s="36" t="s">
        <v>666</v>
      </c>
      <c r="C343" s="37" t="s">
        <v>665</v>
      </c>
      <c r="D343" s="10"/>
      <c r="E343" s="98"/>
    </row>
    <row r="344" spans="1:5" s="75" customFormat="1" ht="22.8" x14ac:dyDescent="0.2">
      <c r="A344" s="35" t="s">
        <v>667</v>
      </c>
      <c r="B344" s="36" t="s">
        <v>668</v>
      </c>
      <c r="C344" s="37" t="s">
        <v>667</v>
      </c>
      <c r="D344" s="10"/>
      <c r="E344" s="98"/>
    </row>
    <row r="345" spans="1:5" s="75" customFormat="1" ht="12" x14ac:dyDescent="0.2">
      <c r="A345" s="35" t="s">
        <v>669</v>
      </c>
      <c r="B345" s="36" t="s">
        <v>670</v>
      </c>
      <c r="C345" s="37" t="s">
        <v>669</v>
      </c>
      <c r="D345" s="10"/>
      <c r="E345" s="98"/>
    </row>
    <row r="346" spans="1:5" s="75" customFormat="1" ht="12.75" customHeight="1" x14ac:dyDescent="0.2">
      <c r="A346" s="35" t="s">
        <v>671</v>
      </c>
      <c r="B346" s="36" t="s">
        <v>672</v>
      </c>
      <c r="C346" s="37" t="s">
        <v>671</v>
      </c>
      <c r="D346" s="10"/>
      <c r="E346" s="98"/>
    </row>
    <row r="347" spans="1:5" s="75" customFormat="1" ht="12.75" customHeight="1" x14ac:dyDescent="0.2">
      <c r="A347" s="35" t="s">
        <v>673</v>
      </c>
      <c r="B347" s="36" t="s">
        <v>674</v>
      </c>
      <c r="C347" s="37" t="s">
        <v>673</v>
      </c>
      <c r="D347" s="4">
        <f>SUM(D348:D351)</f>
        <v>0</v>
      </c>
      <c r="E347" s="99">
        <f>SUM(E348:E351)</f>
        <v>0</v>
      </c>
    </row>
    <row r="348" spans="1:5" s="75" customFormat="1" ht="12.75" customHeight="1" x14ac:dyDescent="0.2">
      <c r="A348" s="35" t="s">
        <v>675</v>
      </c>
      <c r="B348" s="36" t="s">
        <v>676</v>
      </c>
      <c r="C348" s="37" t="s">
        <v>675</v>
      </c>
      <c r="D348" s="10"/>
      <c r="E348" s="98"/>
    </row>
    <row r="349" spans="1:5" s="75" customFormat="1" ht="12.75" customHeight="1" x14ac:dyDescent="0.2">
      <c r="A349" s="35" t="s">
        <v>677</v>
      </c>
      <c r="B349" s="36" t="s">
        <v>678</v>
      </c>
      <c r="C349" s="37" t="s">
        <v>677</v>
      </c>
      <c r="D349" s="10"/>
      <c r="E349" s="98"/>
    </row>
    <row r="350" spans="1:5" s="75" customFormat="1" ht="12.75" customHeight="1" x14ac:dyDescent="0.2">
      <c r="A350" s="35" t="s">
        <v>679</v>
      </c>
      <c r="B350" s="36" t="s">
        <v>680</v>
      </c>
      <c r="C350" s="37" t="s">
        <v>679</v>
      </c>
      <c r="D350" s="10"/>
      <c r="E350" s="98"/>
    </row>
    <row r="351" spans="1:5" s="75" customFormat="1" ht="12.75" customHeight="1" x14ac:dyDescent="0.2">
      <c r="A351" s="35" t="s">
        <v>681</v>
      </c>
      <c r="B351" s="36" t="s">
        <v>682</v>
      </c>
      <c r="C351" s="37" t="s">
        <v>681</v>
      </c>
      <c r="D351" s="10"/>
      <c r="E351" s="98"/>
    </row>
    <row r="352" spans="1:5" s="77" customFormat="1" ht="22.8" x14ac:dyDescent="0.2">
      <c r="A352" s="35" t="s">
        <v>683</v>
      </c>
      <c r="B352" s="36" t="s">
        <v>684</v>
      </c>
      <c r="C352" s="37" t="s">
        <v>683</v>
      </c>
      <c r="D352" s="4">
        <f>SUM(D353:D356)</f>
        <v>0</v>
      </c>
      <c r="E352" s="99">
        <f>SUM(E353:E356)</f>
        <v>0</v>
      </c>
    </row>
    <row r="353" spans="1:5" s="77" customFormat="1" ht="12.75" customHeight="1" x14ac:dyDescent="0.2">
      <c r="A353" s="35" t="s">
        <v>685</v>
      </c>
      <c r="B353" s="36" t="s">
        <v>686</v>
      </c>
      <c r="C353" s="37" t="s">
        <v>685</v>
      </c>
      <c r="D353" s="10"/>
      <c r="E353" s="98"/>
    </row>
    <row r="354" spans="1:5" s="77" customFormat="1" ht="12.75" customHeight="1" x14ac:dyDescent="0.2">
      <c r="A354" s="35" t="s">
        <v>687</v>
      </c>
      <c r="B354" s="36" t="s">
        <v>688</v>
      </c>
      <c r="C354" s="37" t="s">
        <v>687</v>
      </c>
      <c r="D354" s="10"/>
      <c r="E354" s="98"/>
    </row>
    <row r="355" spans="1:5" s="77" customFormat="1" ht="12.75" customHeight="1" x14ac:dyDescent="0.2">
      <c r="A355" s="35" t="s">
        <v>689</v>
      </c>
      <c r="B355" s="36" t="s">
        <v>690</v>
      </c>
      <c r="C355" s="37" t="s">
        <v>689</v>
      </c>
      <c r="D355" s="10"/>
      <c r="E355" s="98"/>
    </row>
    <row r="356" spans="1:5" s="77" customFormat="1" ht="12.75" customHeight="1" x14ac:dyDescent="0.2">
      <c r="A356" s="35" t="s">
        <v>691</v>
      </c>
      <c r="B356" s="36" t="s">
        <v>692</v>
      </c>
      <c r="C356" s="37" t="s">
        <v>691</v>
      </c>
      <c r="D356" s="10"/>
      <c r="E356" s="98"/>
    </row>
    <row r="357" spans="1:5" s="77" customFormat="1" ht="12" x14ac:dyDescent="0.2">
      <c r="A357" s="35" t="s">
        <v>693</v>
      </c>
      <c r="B357" s="36" t="s">
        <v>694</v>
      </c>
      <c r="C357" s="37" t="s">
        <v>693</v>
      </c>
      <c r="D357" s="4">
        <f>SUM(D358:D365)</f>
        <v>0</v>
      </c>
      <c r="E357" s="99">
        <f>SUM(E358:E365)</f>
        <v>0</v>
      </c>
    </row>
    <row r="358" spans="1:5" s="77" customFormat="1" ht="22.8" x14ac:dyDescent="0.2">
      <c r="A358" s="35">
        <v>16381</v>
      </c>
      <c r="B358" s="36" t="s">
        <v>695</v>
      </c>
      <c r="C358" s="37">
        <v>16381</v>
      </c>
      <c r="D358" s="10"/>
      <c r="E358" s="98"/>
    </row>
    <row r="359" spans="1:5" s="77" customFormat="1" ht="22.8" x14ac:dyDescent="0.2">
      <c r="A359" s="35">
        <v>16382</v>
      </c>
      <c r="B359" s="36" t="s">
        <v>696</v>
      </c>
      <c r="C359" s="37">
        <v>16382</v>
      </c>
      <c r="D359" s="10"/>
      <c r="E359" s="98"/>
    </row>
    <row r="360" spans="1:5" s="77" customFormat="1" ht="22.8" x14ac:dyDescent="0.2">
      <c r="A360" s="35" t="s">
        <v>697</v>
      </c>
      <c r="B360" s="36" t="s">
        <v>698</v>
      </c>
      <c r="C360" s="37" t="s">
        <v>697</v>
      </c>
      <c r="D360" s="10"/>
      <c r="E360" s="98"/>
    </row>
    <row r="361" spans="1:5" s="77" customFormat="1" ht="22.8" x14ac:dyDescent="0.2">
      <c r="A361" s="35" t="s">
        <v>699</v>
      </c>
      <c r="B361" s="36" t="s">
        <v>700</v>
      </c>
      <c r="C361" s="37" t="s">
        <v>699</v>
      </c>
      <c r="D361" s="10"/>
      <c r="E361" s="98"/>
    </row>
    <row r="362" spans="1:5" s="77" customFormat="1" ht="22.8" x14ac:dyDescent="0.2">
      <c r="A362" s="35" t="s">
        <v>701</v>
      </c>
      <c r="B362" s="36" t="s">
        <v>702</v>
      </c>
      <c r="C362" s="37" t="s">
        <v>701</v>
      </c>
      <c r="D362" s="10"/>
      <c r="E362" s="98"/>
    </row>
    <row r="363" spans="1:5" s="77" customFormat="1" ht="22.8" x14ac:dyDescent="0.2">
      <c r="A363" s="35" t="s">
        <v>703</v>
      </c>
      <c r="B363" s="36" t="s">
        <v>704</v>
      </c>
      <c r="C363" s="37" t="s">
        <v>703</v>
      </c>
      <c r="D363" s="10"/>
      <c r="E363" s="98"/>
    </row>
    <row r="364" spans="1:5" s="77" customFormat="1" ht="22.8" x14ac:dyDescent="0.2">
      <c r="A364" s="35" t="s">
        <v>705</v>
      </c>
      <c r="B364" s="36" t="s">
        <v>706</v>
      </c>
      <c r="C364" s="37" t="s">
        <v>705</v>
      </c>
      <c r="D364" s="10"/>
      <c r="E364" s="98"/>
    </row>
    <row r="365" spans="1:5" s="77" customFormat="1" ht="22.8" x14ac:dyDescent="0.2">
      <c r="A365" s="35" t="s">
        <v>707</v>
      </c>
      <c r="B365" s="36" t="s">
        <v>708</v>
      </c>
      <c r="C365" s="37" t="s">
        <v>707</v>
      </c>
      <c r="D365" s="10"/>
      <c r="E365" s="98"/>
    </row>
    <row r="366" spans="1:5" s="72" customFormat="1" ht="12" x14ac:dyDescent="0.2">
      <c r="A366" s="35" t="s">
        <v>709</v>
      </c>
      <c r="B366" s="36" t="s">
        <v>710</v>
      </c>
      <c r="C366" s="37" t="s">
        <v>709</v>
      </c>
      <c r="D366" s="10"/>
      <c r="E366" s="98"/>
    </row>
    <row r="367" spans="1:5" s="72" customFormat="1" ht="12" x14ac:dyDescent="0.2">
      <c r="A367" s="35">
        <v>2368</v>
      </c>
      <c r="B367" s="36" t="s">
        <v>711</v>
      </c>
      <c r="C367" s="37">
        <v>2368</v>
      </c>
      <c r="D367" s="4">
        <f>SUM(D368:D369)</f>
        <v>0</v>
      </c>
      <c r="E367" s="99">
        <f>SUM(E368:E369)</f>
        <v>0</v>
      </c>
    </row>
    <row r="368" spans="1:5" s="72" customFormat="1" ht="12.75" customHeight="1" x14ac:dyDescent="0.2">
      <c r="A368" s="35">
        <v>23681</v>
      </c>
      <c r="B368" s="36" t="s">
        <v>712</v>
      </c>
      <c r="C368" s="40">
        <v>23681</v>
      </c>
      <c r="D368" s="10"/>
      <c r="E368" s="98"/>
    </row>
    <row r="369" spans="1:5" s="72" customFormat="1" ht="12.75" customHeight="1" x14ac:dyDescent="0.2">
      <c r="A369" s="35">
        <v>23682</v>
      </c>
      <c r="B369" s="36" t="s">
        <v>713</v>
      </c>
      <c r="C369" s="40">
        <v>23682</v>
      </c>
      <c r="D369" s="10"/>
      <c r="E369" s="98"/>
    </row>
    <row r="370" spans="1:5" s="78" customFormat="1" ht="12.75" customHeight="1" x14ac:dyDescent="0.25">
      <c r="A370" s="35" t="s">
        <v>714</v>
      </c>
      <c r="B370" s="36" t="s">
        <v>715</v>
      </c>
      <c r="C370" s="37" t="s">
        <v>714</v>
      </c>
      <c r="D370" s="10"/>
      <c r="E370" s="98"/>
    </row>
    <row r="371" spans="1:5" s="78" customFormat="1" ht="12.75" customHeight="1" x14ac:dyDescent="0.25">
      <c r="A371" s="35" t="s">
        <v>716</v>
      </c>
      <c r="B371" s="36" t="s">
        <v>717</v>
      </c>
      <c r="C371" s="37" t="s">
        <v>716</v>
      </c>
      <c r="D371" s="4">
        <f>D372+D374</f>
        <v>0</v>
      </c>
      <c r="E371" s="99">
        <f>E372+E374</f>
        <v>0</v>
      </c>
    </row>
    <row r="372" spans="1:5" s="79" customFormat="1" ht="12.75" customHeight="1" x14ac:dyDescent="0.2">
      <c r="A372" s="35" t="s">
        <v>718</v>
      </c>
      <c r="B372" s="36" t="s">
        <v>719</v>
      </c>
      <c r="C372" s="37" t="s">
        <v>718</v>
      </c>
      <c r="D372" s="4">
        <f>D373</f>
        <v>0</v>
      </c>
      <c r="E372" s="4">
        <f>E373</f>
        <v>0</v>
      </c>
    </row>
    <row r="373" spans="1:5" s="77" customFormat="1" ht="12.75" customHeight="1" x14ac:dyDescent="0.2">
      <c r="A373" s="35">
        <v>27511</v>
      </c>
      <c r="B373" s="36" t="s">
        <v>720</v>
      </c>
      <c r="C373" s="40">
        <v>27511</v>
      </c>
      <c r="D373" s="10"/>
      <c r="E373" s="98"/>
    </row>
    <row r="374" spans="1:5" s="78" customFormat="1" ht="22.8" x14ac:dyDescent="0.25">
      <c r="A374" s="35" t="s">
        <v>721</v>
      </c>
      <c r="B374" s="36" t="s">
        <v>722</v>
      </c>
      <c r="C374" s="40" t="s">
        <v>721</v>
      </c>
      <c r="D374" s="4">
        <f>SUM(D375:D382)</f>
        <v>0</v>
      </c>
      <c r="E374" s="99">
        <f>SUM(E375:E382)</f>
        <v>0</v>
      </c>
    </row>
    <row r="375" spans="1:5" s="77" customFormat="1" ht="12.75" customHeight="1" x14ac:dyDescent="0.2">
      <c r="A375" s="35">
        <v>27521</v>
      </c>
      <c r="B375" s="46" t="s">
        <v>723</v>
      </c>
      <c r="C375" s="40">
        <v>27521</v>
      </c>
      <c r="D375" s="10"/>
      <c r="E375" s="98"/>
    </row>
    <row r="376" spans="1:5" s="77" customFormat="1" ht="12.75" customHeight="1" x14ac:dyDescent="0.2">
      <c r="A376" s="35">
        <v>27522</v>
      </c>
      <c r="B376" s="46" t="s">
        <v>724</v>
      </c>
      <c r="C376" s="40">
        <v>27522</v>
      </c>
      <c r="D376" s="10"/>
      <c r="E376" s="98"/>
    </row>
    <row r="377" spans="1:5" s="77" customFormat="1" ht="12.75" customHeight="1" x14ac:dyDescent="0.2">
      <c r="A377" s="35">
        <v>27523</v>
      </c>
      <c r="B377" s="46" t="s">
        <v>725</v>
      </c>
      <c r="C377" s="40">
        <v>27523</v>
      </c>
      <c r="D377" s="10"/>
      <c r="E377" s="98"/>
    </row>
    <row r="378" spans="1:5" s="77" customFormat="1" ht="12.75" customHeight="1" x14ac:dyDescent="0.2">
      <c r="A378" s="35">
        <v>27524</v>
      </c>
      <c r="B378" s="46" t="s">
        <v>726</v>
      </c>
      <c r="C378" s="40">
        <v>27524</v>
      </c>
      <c r="D378" s="10"/>
      <c r="E378" s="98"/>
    </row>
    <row r="379" spans="1:5" s="77" customFormat="1" ht="12.75" customHeight="1" x14ac:dyDescent="0.2">
      <c r="A379" s="35">
        <v>27525</v>
      </c>
      <c r="B379" s="46" t="s">
        <v>727</v>
      </c>
      <c r="C379" s="40">
        <v>27525</v>
      </c>
      <c r="D379" s="10"/>
      <c r="E379" s="98"/>
    </row>
    <row r="380" spans="1:5" s="77" customFormat="1" ht="22.8" x14ac:dyDescent="0.2">
      <c r="A380" s="35">
        <v>27526</v>
      </c>
      <c r="B380" s="46" t="s">
        <v>728</v>
      </c>
      <c r="C380" s="40">
        <v>27526</v>
      </c>
      <c r="D380" s="10"/>
      <c r="E380" s="98"/>
    </row>
    <row r="381" spans="1:5" s="77" customFormat="1" ht="12" x14ac:dyDescent="0.2">
      <c r="A381" s="35">
        <v>27527</v>
      </c>
      <c r="B381" s="46" t="s">
        <v>729</v>
      </c>
      <c r="C381" s="40">
        <v>27527</v>
      </c>
      <c r="D381" s="10"/>
      <c r="E381" s="98"/>
    </row>
    <row r="382" spans="1:5" s="77" customFormat="1" ht="12.75" customHeight="1" x14ac:dyDescent="0.2">
      <c r="A382" s="35">
        <v>27528</v>
      </c>
      <c r="B382" s="46" t="s">
        <v>730</v>
      </c>
      <c r="C382" s="40">
        <v>27528</v>
      </c>
      <c r="D382" s="10"/>
      <c r="E382" s="98"/>
    </row>
    <row r="383" spans="1:5" s="80" customFormat="1" ht="12.75" customHeight="1" x14ac:dyDescent="0.25">
      <c r="A383" s="35">
        <v>27611</v>
      </c>
      <c r="B383" s="46" t="s">
        <v>731</v>
      </c>
      <c r="C383" s="37">
        <v>27611</v>
      </c>
      <c r="D383" s="10"/>
      <c r="E383" s="98"/>
    </row>
    <row r="384" spans="1:5" s="80" customFormat="1" ht="12.75" customHeight="1" x14ac:dyDescent="0.25">
      <c r="A384" s="35" t="s">
        <v>732</v>
      </c>
      <c r="B384" s="46" t="s">
        <v>733</v>
      </c>
      <c r="C384" s="37" t="s">
        <v>732</v>
      </c>
      <c r="D384" s="10"/>
      <c r="E384" s="98"/>
    </row>
    <row r="385" spans="1:5" s="72" customFormat="1" ht="22.8" x14ac:dyDescent="0.2">
      <c r="A385" s="35">
        <v>9367</v>
      </c>
      <c r="B385" s="36" t="s">
        <v>734</v>
      </c>
      <c r="C385" s="37">
        <v>9367</v>
      </c>
      <c r="D385" s="4">
        <f>SUM(D386:D394)</f>
        <v>0</v>
      </c>
      <c r="E385" s="99">
        <f>SUM(E386:E394)</f>
        <v>0</v>
      </c>
    </row>
    <row r="386" spans="1:5" s="72" customFormat="1" ht="22.8" x14ac:dyDescent="0.2">
      <c r="A386" s="35">
        <v>93671</v>
      </c>
      <c r="B386" s="36" t="s">
        <v>735</v>
      </c>
      <c r="C386" s="37">
        <v>93671</v>
      </c>
      <c r="D386" s="10"/>
      <c r="E386" s="98"/>
    </row>
    <row r="387" spans="1:5" s="72" customFormat="1" ht="22.8" x14ac:dyDescent="0.2">
      <c r="A387" s="35">
        <v>93672</v>
      </c>
      <c r="B387" s="36" t="s">
        <v>736</v>
      </c>
      <c r="C387" s="37">
        <v>93672</v>
      </c>
      <c r="D387" s="10"/>
      <c r="E387" s="98"/>
    </row>
    <row r="388" spans="1:5" s="72" customFormat="1" ht="22.8" x14ac:dyDescent="0.2">
      <c r="A388" s="35">
        <v>93673</v>
      </c>
      <c r="B388" s="36" t="s">
        <v>737</v>
      </c>
      <c r="C388" s="37">
        <v>93673</v>
      </c>
      <c r="D388" s="10"/>
      <c r="E388" s="98"/>
    </row>
    <row r="389" spans="1:5" s="72" customFormat="1" ht="22.8" x14ac:dyDescent="0.2">
      <c r="A389" s="35">
        <v>93674</v>
      </c>
      <c r="B389" s="36" t="s">
        <v>738</v>
      </c>
      <c r="C389" s="37">
        <v>93674</v>
      </c>
      <c r="D389" s="10"/>
      <c r="E389" s="98"/>
    </row>
    <row r="390" spans="1:5" s="72" customFormat="1" ht="22.8" x14ac:dyDescent="0.2">
      <c r="A390" s="35">
        <v>93675</v>
      </c>
      <c r="B390" s="36" t="s">
        <v>739</v>
      </c>
      <c r="C390" s="37">
        <v>93675</v>
      </c>
      <c r="D390" s="10"/>
      <c r="E390" s="98"/>
    </row>
    <row r="391" spans="1:5" s="72" customFormat="1" ht="22.8" x14ac:dyDescent="0.2">
      <c r="A391" s="35">
        <v>93676</v>
      </c>
      <c r="B391" s="36" t="s">
        <v>740</v>
      </c>
      <c r="C391" s="37">
        <v>93676</v>
      </c>
      <c r="D391" s="10"/>
      <c r="E391" s="98"/>
    </row>
    <row r="392" spans="1:5" s="72" customFormat="1" ht="22.8" x14ac:dyDescent="0.2">
      <c r="A392" s="35">
        <v>93677</v>
      </c>
      <c r="B392" s="36" t="s">
        <v>741</v>
      </c>
      <c r="C392" s="37">
        <v>93677</v>
      </c>
      <c r="D392" s="10"/>
      <c r="E392" s="98"/>
    </row>
    <row r="393" spans="1:5" s="72" customFormat="1" ht="22.8" x14ac:dyDescent="0.2">
      <c r="A393" s="35">
        <v>93678</v>
      </c>
      <c r="B393" s="36" t="s">
        <v>742</v>
      </c>
      <c r="C393" s="37">
        <v>93678</v>
      </c>
      <c r="D393" s="10"/>
      <c r="E393" s="98"/>
    </row>
    <row r="394" spans="1:5" s="72" customFormat="1" ht="22.8" x14ac:dyDescent="0.2">
      <c r="A394" s="35">
        <v>93679</v>
      </c>
      <c r="B394" s="36" t="s">
        <v>743</v>
      </c>
      <c r="C394" s="37">
        <v>93679</v>
      </c>
      <c r="D394" s="10"/>
      <c r="E394" s="98"/>
    </row>
    <row r="395" spans="1:5" s="79" customFormat="1" ht="22.8" x14ac:dyDescent="0.2">
      <c r="A395" s="35">
        <v>9368</v>
      </c>
      <c r="B395" s="36" t="s">
        <v>744</v>
      </c>
      <c r="C395" s="37">
        <v>9368</v>
      </c>
      <c r="D395" s="4">
        <f>SUM(D396:D404)</f>
        <v>0</v>
      </c>
      <c r="E395" s="99">
        <f>SUM(E396:E404)</f>
        <v>0</v>
      </c>
    </row>
    <row r="396" spans="1:5" s="72" customFormat="1" ht="22.8" x14ac:dyDescent="0.2">
      <c r="A396" s="35">
        <v>93681</v>
      </c>
      <c r="B396" s="36" t="s">
        <v>745</v>
      </c>
      <c r="C396" s="37">
        <v>93681</v>
      </c>
      <c r="D396" s="10"/>
      <c r="E396" s="98"/>
    </row>
    <row r="397" spans="1:5" s="72" customFormat="1" ht="22.8" x14ac:dyDescent="0.2">
      <c r="A397" s="35">
        <v>93682</v>
      </c>
      <c r="B397" s="36" t="s">
        <v>746</v>
      </c>
      <c r="C397" s="37">
        <v>93682</v>
      </c>
      <c r="D397" s="10"/>
      <c r="E397" s="98"/>
    </row>
    <row r="398" spans="1:5" s="72" customFormat="1" ht="22.8" x14ac:dyDescent="0.2">
      <c r="A398" s="35">
        <v>93683</v>
      </c>
      <c r="B398" s="36" t="s">
        <v>747</v>
      </c>
      <c r="C398" s="37">
        <v>93683</v>
      </c>
      <c r="D398" s="10"/>
      <c r="E398" s="98"/>
    </row>
    <row r="399" spans="1:5" s="72" customFormat="1" ht="22.8" x14ac:dyDescent="0.2">
      <c r="A399" s="35">
        <v>93684</v>
      </c>
      <c r="B399" s="36" t="s">
        <v>748</v>
      </c>
      <c r="C399" s="37">
        <v>93684</v>
      </c>
      <c r="D399" s="10"/>
      <c r="E399" s="98"/>
    </row>
    <row r="400" spans="1:5" s="72" customFormat="1" ht="22.8" x14ac:dyDescent="0.2">
      <c r="A400" s="35">
        <v>93685</v>
      </c>
      <c r="B400" s="36" t="s">
        <v>749</v>
      </c>
      <c r="C400" s="37">
        <v>93685</v>
      </c>
      <c r="D400" s="10"/>
      <c r="E400" s="98"/>
    </row>
    <row r="401" spans="1:5" s="72" customFormat="1" ht="22.8" x14ac:dyDescent="0.2">
      <c r="A401" s="35">
        <v>93686</v>
      </c>
      <c r="B401" s="36" t="s">
        <v>750</v>
      </c>
      <c r="C401" s="37">
        <v>93686</v>
      </c>
      <c r="D401" s="10"/>
      <c r="E401" s="98"/>
    </row>
    <row r="402" spans="1:5" s="72" customFormat="1" ht="22.8" x14ac:dyDescent="0.2">
      <c r="A402" s="35">
        <v>93687</v>
      </c>
      <c r="B402" s="36" t="s">
        <v>751</v>
      </c>
      <c r="C402" s="37">
        <v>93687</v>
      </c>
      <c r="D402" s="10"/>
      <c r="E402" s="98"/>
    </row>
    <row r="403" spans="1:5" s="72" customFormat="1" ht="22.8" x14ac:dyDescent="0.2">
      <c r="A403" s="35">
        <v>93688</v>
      </c>
      <c r="B403" s="36" t="s">
        <v>752</v>
      </c>
      <c r="C403" s="37">
        <v>93688</v>
      </c>
      <c r="D403" s="10"/>
      <c r="E403" s="98"/>
    </row>
    <row r="404" spans="1:5" s="72" customFormat="1" ht="22.8" x14ac:dyDescent="0.2">
      <c r="A404" s="35">
        <v>93689</v>
      </c>
      <c r="B404" s="36" t="s">
        <v>753</v>
      </c>
      <c r="C404" s="37">
        <v>93689</v>
      </c>
      <c r="D404" s="10"/>
      <c r="E404" s="98"/>
    </row>
    <row r="405" spans="1:5" s="78" customFormat="1" ht="12" x14ac:dyDescent="0.25">
      <c r="A405" s="35">
        <v>9631</v>
      </c>
      <c r="B405" s="36" t="s">
        <v>754</v>
      </c>
      <c r="C405" s="37">
        <v>9631</v>
      </c>
      <c r="D405" s="4">
        <f>SUM(D406:D409)</f>
        <v>0</v>
      </c>
      <c r="E405" s="99">
        <f>SUM(E406:E409)</f>
        <v>0</v>
      </c>
    </row>
    <row r="406" spans="1:5" s="72" customFormat="1" ht="12" x14ac:dyDescent="0.2">
      <c r="A406" s="35">
        <v>96311</v>
      </c>
      <c r="B406" s="36" t="s">
        <v>755</v>
      </c>
      <c r="C406" s="37">
        <v>96311</v>
      </c>
      <c r="D406" s="10"/>
      <c r="E406" s="98"/>
    </row>
    <row r="407" spans="1:5" s="72" customFormat="1" ht="12" x14ac:dyDescent="0.2">
      <c r="A407" s="35">
        <v>96312</v>
      </c>
      <c r="B407" s="36" t="s">
        <v>26</v>
      </c>
      <c r="C407" s="37">
        <v>96312</v>
      </c>
      <c r="D407" s="10"/>
      <c r="E407" s="98"/>
    </row>
    <row r="408" spans="1:5" s="72" customFormat="1" ht="12" x14ac:dyDescent="0.2">
      <c r="A408" s="35">
        <v>96313</v>
      </c>
      <c r="B408" s="36" t="s">
        <v>22</v>
      </c>
      <c r="C408" s="37">
        <v>96313</v>
      </c>
      <c r="D408" s="10"/>
      <c r="E408" s="98"/>
    </row>
    <row r="409" spans="1:5" s="72" customFormat="1" ht="12" x14ac:dyDescent="0.2">
      <c r="A409" s="35">
        <v>96314</v>
      </c>
      <c r="B409" s="36" t="s">
        <v>756</v>
      </c>
      <c r="C409" s="37">
        <v>96314</v>
      </c>
      <c r="D409" s="10"/>
      <c r="E409" s="98"/>
    </row>
    <row r="410" spans="1:5" s="72" customFormat="1" ht="22.8" x14ac:dyDescent="0.2">
      <c r="A410" s="35" t="s">
        <v>635</v>
      </c>
      <c r="B410" s="36" t="s">
        <v>757</v>
      </c>
      <c r="C410" s="37" t="s">
        <v>758</v>
      </c>
      <c r="D410" s="4">
        <f>SUM(D411:D414)</f>
        <v>0</v>
      </c>
      <c r="E410" s="99">
        <f>SUM(E411:E414)</f>
        <v>0</v>
      </c>
    </row>
    <row r="411" spans="1:5" s="72" customFormat="1" ht="12" x14ac:dyDescent="0.2">
      <c r="A411" s="35">
        <v>96321</v>
      </c>
      <c r="B411" s="36" t="s">
        <v>637</v>
      </c>
      <c r="C411" s="37" t="s">
        <v>759</v>
      </c>
      <c r="D411" s="10"/>
      <c r="E411" s="98"/>
    </row>
    <row r="412" spans="1:5" s="72" customFormat="1" ht="12" x14ac:dyDescent="0.2">
      <c r="A412" s="35">
        <v>96322</v>
      </c>
      <c r="B412" s="36" t="s">
        <v>638</v>
      </c>
      <c r="C412" s="37" t="s">
        <v>760</v>
      </c>
      <c r="D412" s="10"/>
      <c r="E412" s="98"/>
    </row>
    <row r="413" spans="1:5" s="72" customFormat="1" ht="12" x14ac:dyDescent="0.2">
      <c r="A413" s="35">
        <v>96323</v>
      </c>
      <c r="B413" s="36" t="s">
        <v>639</v>
      </c>
      <c r="C413" s="37" t="s">
        <v>761</v>
      </c>
      <c r="D413" s="10"/>
      <c r="E413" s="98"/>
    </row>
    <row r="414" spans="1:5" s="72" customFormat="1" ht="12" x14ac:dyDescent="0.2">
      <c r="A414" s="35">
        <v>96324</v>
      </c>
      <c r="B414" s="36" t="s">
        <v>36</v>
      </c>
      <c r="C414" s="37" t="s">
        <v>762</v>
      </c>
      <c r="D414" s="10"/>
      <c r="E414" s="98"/>
    </row>
    <row r="415" spans="1:5" s="72" customFormat="1" ht="12" customHeight="1" x14ac:dyDescent="0.2">
      <c r="A415" s="35" t="s">
        <v>640</v>
      </c>
      <c r="B415" s="36" t="s">
        <v>763</v>
      </c>
      <c r="C415" s="37" t="s">
        <v>764</v>
      </c>
      <c r="D415" s="4">
        <f>SUM(D416:D423)</f>
        <v>0</v>
      </c>
      <c r="E415" s="99">
        <f>SUM(E416:E423)</f>
        <v>0</v>
      </c>
    </row>
    <row r="416" spans="1:5" s="72" customFormat="1" ht="12" x14ac:dyDescent="0.2">
      <c r="A416" s="35">
        <v>96381</v>
      </c>
      <c r="B416" s="36" t="s">
        <v>43</v>
      </c>
      <c r="C416" s="37" t="s">
        <v>765</v>
      </c>
      <c r="D416" s="10"/>
      <c r="E416" s="98"/>
    </row>
    <row r="417" spans="1:5" s="72" customFormat="1" ht="12" x14ac:dyDescent="0.2">
      <c r="A417" s="35">
        <v>96382</v>
      </c>
      <c r="B417" s="36" t="s">
        <v>53</v>
      </c>
      <c r="C417" s="37" t="s">
        <v>766</v>
      </c>
      <c r="D417" s="10"/>
      <c r="E417" s="98"/>
    </row>
    <row r="418" spans="1:5" s="72" customFormat="1" ht="12" x14ac:dyDescent="0.2">
      <c r="A418" s="35" t="s">
        <v>642</v>
      </c>
      <c r="B418" s="36" t="s">
        <v>45</v>
      </c>
      <c r="C418" s="37" t="s">
        <v>767</v>
      </c>
      <c r="D418" s="10"/>
      <c r="E418" s="98"/>
    </row>
    <row r="419" spans="1:5" s="72" customFormat="1" ht="12" x14ac:dyDescent="0.2">
      <c r="A419" s="35" t="s">
        <v>643</v>
      </c>
      <c r="B419" s="36" t="s">
        <v>55</v>
      </c>
      <c r="C419" s="37" t="s">
        <v>768</v>
      </c>
      <c r="D419" s="10"/>
      <c r="E419" s="98"/>
    </row>
    <row r="420" spans="1:5" s="72" customFormat="1" ht="22.8" x14ac:dyDescent="0.2">
      <c r="A420" s="35">
        <v>96385</v>
      </c>
      <c r="B420" s="36" t="s">
        <v>47</v>
      </c>
      <c r="C420" s="37" t="s">
        <v>769</v>
      </c>
      <c r="D420" s="10"/>
      <c r="E420" s="98"/>
    </row>
    <row r="421" spans="1:5" s="72" customFormat="1" ht="22.8" x14ac:dyDescent="0.2">
      <c r="A421" s="35">
        <v>96386</v>
      </c>
      <c r="B421" s="36" t="s">
        <v>57</v>
      </c>
      <c r="C421" s="37" t="s">
        <v>770</v>
      </c>
      <c r="D421" s="10"/>
      <c r="E421" s="98"/>
    </row>
    <row r="422" spans="1:5" s="72" customFormat="1" ht="22.8" x14ac:dyDescent="0.2">
      <c r="A422" s="35">
        <v>96387</v>
      </c>
      <c r="B422" s="36" t="s">
        <v>644</v>
      </c>
      <c r="C422" s="37" t="s">
        <v>771</v>
      </c>
      <c r="D422" s="10"/>
      <c r="E422" s="98"/>
    </row>
    <row r="423" spans="1:5" s="72" customFormat="1" ht="22.8" x14ac:dyDescent="0.2">
      <c r="A423" s="56">
        <v>96388</v>
      </c>
      <c r="B423" s="57" t="s">
        <v>645</v>
      </c>
      <c r="C423" s="58" t="s">
        <v>772</v>
      </c>
      <c r="D423" s="10"/>
      <c r="E423" s="98"/>
    </row>
    <row r="424" spans="1:5" ht="36.75" customHeight="1" x14ac:dyDescent="0.2">
      <c r="A424" s="127" t="s">
        <v>773</v>
      </c>
      <c r="B424" s="128"/>
      <c r="C424" s="95"/>
      <c r="D424" s="2" t="s">
        <v>647</v>
      </c>
      <c r="E424" s="97" t="s">
        <v>648</v>
      </c>
    </row>
    <row r="425" spans="1:5" s="72" customFormat="1" ht="22.8" x14ac:dyDescent="0.2">
      <c r="A425" s="38">
        <v>99171</v>
      </c>
      <c r="B425" s="49" t="s">
        <v>774</v>
      </c>
      <c r="C425" s="40">
        <v>99171</v>
      </c>
      <c r="D425" s="5"/>
      <c r="E425" s="100"/>
    </row>
    <row r="426" spans="1:5" s="72" customFormat="1" ht="12" x14ac:dyDescent="0.2">
      <c r="A426" s="59">
        <v>99653</v>
      </c>
      <c r="B426" s="60" t="s">
        <v>775</v>
      </c>
      <c r="C426" s="61">
        <v>99653</v>
      </c>
      <c r="D426" s="11"/>
      <c r="E426" s="101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faMakFXjmxVrYsJKb1o8ESZTVGlQqJgb809DZs1oTwHGqTUOv6k+w8sh8pDx4h4x1FZGtPwjIDbnpjzJrCZBaQ==" saltValue="rAZSprKdFPgBWpc+D48pe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9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81" customWidth="1"/>
    <col min="2" max="2" width="60.109375" style="82" customWidth="1"/>
    <col min="3" max="3" width="8.109375" style="81" customWidth="1"/>
    <col min="4" max="5" width="14.6640625" style="83" customWidth="1"/>
    <col min="6" max="6" width="12.6640625" style="67" customWidth="1"/>
    <col min="7" max="7" width="14.44140625" style="67" customWidth="1"/>
    <col min="8" max="16384" width="14.44140625" style="67"/>
  </cols>
  <sheetData>
    <row r="1" spans="1:20" ht="44.25" customHeight="1" x14ac:dyDescent="0.2">
      <c r="A1" s="89" t="s">
        <v>0</v>
      </c>
      <c r="B1" s="123" t="s">
        <v>1</v>
      </c>
      <c r="C1" s="84" t="s">
        <v>2</v>
      </c>
      <c r="D1" s="125">
        <v>11</v>
      </c>
      <c r="E1" s="84" t="s">
        <v>3</v>
      </c>
      <c r="F1" s="125" t="s">
        <v>4</v>
      </c>
    </row>
    <row r="2" spans="1:20" s="68" customFormat="1" ht="42" customHeight="1" x14ac:dyDescent="0.25">
      <c r="A2" s="130" t="s">
        <v>814</v>
      </c>
      <c r="B2" s="130"/>
      <c r="C2" s="130"/>
      <c r="D2" s="130"/>
      <c r="E2" s="130"/>
    </row>
    <row r="3" spans="1:20" s="68" customFormat="1" ht="56.25" customHeight="1" x14ac:dyDescent="0.25">
      <c r="A3" s="22" t="s">
        <v>6</v>
      </c>
      <c r="B3" s="23" t="s">
        <v>7</v>
      </c>
      <c r="C3" s="24" t="s">
        <v>8</v>
      </c>
      <c r="D3" s="132" t="s">
        <v>9</v>
      </c>
      <c r="E3" s="133"/>
    </row>
    <row r="4" spans="1:20" s="70" customFormat="1" ht="12" customHeight="1" x14ac:dyDescent="0.25">
      <c r="A4" s="25">
        <v>1</v>
      </c>
      <c r="B4" s="26">
        <v>2</v>
      </c>
      <c r="C4" s="27" t="s">
        <v>10</v>
      </c>
      <c r="D4" s="28">
        <v>4</v>
      </c>
      <c r="E4" s="28">
        <v>5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 s="71" customFormat="1" ht="59.25" customHeight="1" x14ac:dyDescent="0.25">
      <c r="A5" s="127" t="s">
        <v>11</v>
      </c>
      <c r="B5" s="128"/>
      <c r="C5" s="95"/>
      <c r="D5" s="19" t="s">
        <v>12</v>
      </c>
      <c r="E5" s="96" t="s">
        <v>13</v>
      </c>
    </row>
    <row r="6" spans="1:20" s="73" customFormat="1" ht="12" x14ac:dyDescent="0.25">
      <c r="A6" s="32">
        <v>6</v>
      </c>
      <c r="B6" s="33" t="s">
        <v>14</v>
      </c>
      <c r="C6" s="34" t="s">
        <v>15</v>
      </c>
      <c r="D6" s="12">
        <f>+D7+D14+D19+D30+D35</f>
        <v>0</v>
      </c>
      <c r="E6" s="3">
        <f>+E7+E14+E19+E30+E35</f>
        <v>0</v>
      </c>
      <c r="F6" s="72"/>
    </row>
    <row r="7" spans="1:20" ht="12" x14ac:dyDescent="0.2">
      <c r="A7" s="35" t="s">
        <v>16</v>
      </c>
      <c r="B7" s="36" t="s">
        <v>17</v>
      </c>
      <c r="C7" s="37" t="s">
        <v>16</v>
      </c>
      <c r="D7" s="4">
        <f>D8+D11</f>
        <v>0</v>
      </c>
      <c r="E7" s="4">
        <f>E8+E11</f>
        <v>0</v>
      </c>
      <c r="F7" s="72"/>
    </row>
    <row r="8" spans="1:20" s="74" customFormat="1" ht="12" x14ac:dyDescent="0.2">
      <c r="A8" s="35" t="s">
        <v>18</v>
      </c>
      <c r="B8" s="36" t="s">
        <v>19</v>
      </c>
      <c r="C8" s="37" t="s">
        <v>18</v>
      </c>
      <c r="D8" s="4">
        <f>SUM(D9:D10)</f>
        <v>0</v>
      </c>
      <c r="E8" s="4">
        <f>SUM(E9:E10)</f>
        <v>0</v>
      </c>
      <c r="F8" s="72"/>
    </row>
    <row r="9" spans="1:20" s="74" customFormat="1" ht="12" x14ac:dyDescent="0.2">
      <c r="A9" s="35" t="s">
        <v>20</v>
      </c>
      <c r="B9" s="36" t="s">
        <v>21</v>
      </c>
      <c r="C9" s="37" t="s">
        <v>20</v>
      </c>
      <c r="D9" s="9"/>
      <c r="E9" s="9"/>
      <c r="F9" s="72"/>
    </row>
    <row r="10" spans="1:20" s="74" customFormat="1" ht="12" x14ac:dyDescent="0.2">
      <c r="A10" s="35">
        <v>63112</v>
      </c>
      <c r="B10" s="36" t="s">
        <v>22</v>
      </c>
      <c r="C10" s="37">
        <v>63112</v>
      </c>
      <c r="D10" s="9"/>
      <c r="E10" s="9"/>
      <c r="F10" s="72"/>
    </row>
    <row r="11" spans="1:20" ht="12" x14ac:dyDescent="0.2">
      <c r="A11" s="35" t="s">
        <v>23</v>
      </c>
      <c r="B11" s="36" t="s">
        <v>24</v>
      </c>
      <c r="C11" s="37" t="s">
        <v>23</v>
      </c>
      <c r="D11" s="4">
        <f>SUM(D12:D13)</f>
        <v>0</v>
      </c>
      <c r="E11" s="4">
        <f>SUM(E12:E13)</f>
        <v>0</v>
      </c>
      <c r="F11" s="72"/>
    </row>
    <row r="12" spans="1:20" s="74" customFormat="1" ht="12" x14ac:dyDescent="0.2">
      <c r="A12" s="35" t="s">
        <v>25</v>
      </c>
      <c r="B12" s="36" t="s">
        <v>26</v>
      </c>
      <c r="C12" s="37" t="s">
        <v>25</v>
      </c>
      <c r="D12" s="9"/>
      <c r="E12" s="9"/>
      <c r="F12" s="72"/>
    </row>
    <row r="13" spans="1:20" s="74" customFormat="1" ht="12" x14ac:dyDescent="0.2">
      <c r="A13" s="35">
        <v>63122</v>
      </c>
      <c r="B13" s="36" t="s">
        <v>27</v>
      </c>
      <c r="C13" s="37">
        <v>63122</v>
      </c>
      <c r="D13" s="9"/>
      <c r="E13" s="9"/>
      <c r="F13" s="72"/>
    </row>
    <row r="14" spans="1:20" ht="22.8" x14ac:dyDescent="0.2">
      <c r="A14" s="35">
        <v>632</v>
      </c>
      <c r="B14" s="36" t="s">
        <v>28</v>
      </c>
      <c r="C14" s="37" t="s">
        <v>29</v>
      </c>
      <c r="D14" s="4">
        <f>SUM(D15:D18)</f>
        <v>0</v>
      </c>
      <c r="E14" s="4">
        <f>SUM(E15:E18)</f>
        <v>0</v>
      </c>
      <c r="F14" s="72"/>
    </row>
    <row r="15" spans="1:20" ht="12" x14ac:dyDescent="0.2">
      <c r="A15" s="38">
        <v>6321</v>
      </c>
      <c r="B15" s="39" t="s">
        <v>30</v>
      </c>
      <c r="C15" s="37" t="s">
        <v>31</v>
      </c>
      <c r="D15" s="5"/>
      <c r="E15" s="5"/>
      <c r="F15" s="72"/>
    </row>
    <row r="16" spans="1:20" ht="12" x14ac:dyDescent="0.2">
      <c r="A16" s="38">
        <v>6322</v>
      </c>
      <c r="B16" s="39" t="s">
        <v>32</v>
      </c>
      <c r="C16" s="37" t="s">
        <v>33</v>
      </c>
      <c r="D16" s="5"/>
      <c r="E16" s="5"/>
      <c r="F16" s="72"/>
    </row>
    <row r="17" spans="1:6" ht="12" x14ac:dyDescent="0.2">
      <c r="A17" s="38">
        <v>6323</v>
      </c>
      <c r="B17" s="39" t="s">
        <v>34</v>
      </c>
      <c r="C17" s="37" t="s">
        <v>35</v>
      </c>
      <c r="D17" s="5"/>
      <c r="E17" s="5"/>
      <c r="F17" s="72"/>
    </row>
    <row r="18" spans="1:6" ht="12" x14ac:dyDescent="0.2">
      <c r="A18" s="38">
        <v>6324</v>
      </c>
      <c r="B18" s="39" t="s">
        <v>36</v>
      </c>
      <c r="C18" s="40" t="s">
        <v>37</v>
      </c>
      <c r="D18" s="5"/>
      <c r="E18" s="5"/>
      <c r="F18" s="72"/>
    </row>
    <row r="19" spans="1:6" ht="12" x14ac:dyDescent="0.2">
      <c r="A19" s="35" t="s">
        <v>38</v>
      </c>
      <c r="B19" s="36" t="s">
        <v>39</v>
      </c>
      <c r="C19" s="37" t="s">
        <v>38</v>
      </c>
      <c r="D19" s="4">
        <f>D20+D25</f>
        <v>0</v>
      </c>
      <c r="E19" s="4">
        <f>E20+E25</f>
        <v>0</v>
      </c>
      <c r="F19" s="72"/>
    </row>
    <row r="20" spans="1:6" ht="12" x14ac:dyDescent="0.2">
      <c r="A20" s="38" t="s">
        <v>40</v>
      </c>
      <c r="B20" s="39" t="s">
        <v>41</v>
      </c>
      <c r="C20" s="40" t="s">
        <v>40</v>
      </c>
      <c r="D20" s="4">
        <f>SUM(D21:D24)</f>
        <v>0</v>
      </c>
      <c r="E20" s="4">
        <f>SUM(E21:E24)</f>
        <v>0</v>
      </c>
      <c r="F20" s="72"/>
    </row>
    <row r="21" spans="1:6" ht="12" x14ac:dyDescent="0.2">
      <c r="A21" s="38" t="s">
        <v>42</v>
      </c>
      <c r="B21" s="39" t="s">
        <v>43</v>
      </c>
      <c r="C21" s="40" t="s">
        <v>42</v>
      </c>
      <c r="D21" s="5"/>
      <c r="E21" s="5"/>
      <c r="F21" s="72"/>
    </row>
    <row r="22" spans="1:6" ht="12" x14ac:dyDescent="0.2">
      <c r="A22" s="38" t="s">
        <v>44</v>
      </c>
      <c r="B22" s="39" t="s">
        <v>45</v>
      </c>
      <c r="C22" s="40" t="s">
        <v>44</v>
      </c>
      <c r="D22" s="5"/>
      <c r="E22" s="5"/>
      <c r="F22" s="72"/>
    </row>
    <row r="23" spans="1:6" ht="22.8" x14ac:dyDescent="0.2">
      <c r="A23" s="38" t="s">
        <v>46</v>
      </c>
      <c r="B23" s="39" t="s">
        <v>47</v>
      </c>
      <c r="C23" s="40" t="s">
        <v>46</v>
      </c>
      <c r="D23" s="5"/>
      <c r="E23" s="5"/>
      <c r="F23" s="72"/>
    </row>
    <row r="24" spans="1:6" ht="12" x14ac:dyDescent="0.2">
      <c r="A24" s="38" t="s">
        <v>48</v>
      </c>
      <c r="B24" s="39" t="s">
        <v>49</v>
      </c>
      <c r="C24" s="40" t="s">
        <v>48</v>
      </c>
      <c r="D24" s="5"/>
      <c r="E24" s="5"/>
      <c r="F24" s="72"/>
    </row>
    <row r="25" spans="1:6" s="72" customFormat="1" ht="12" x14ac:dyDescent="0.2">
      <c r="A25" s="41" t="s">
        <v>50</v>
      </c>
      <c r="B25" s="42" t="s">
        <v>51</v>
      </c>
      <c r="C25" s="43" t="s">
        <v>50</v>
      </c>
      <c r="D25" s="4">
        <f>SUM(D26:D29)</f>
        <v>0</v>
      </c>
      <c r="E25" s="4">
        <f>SUM(E26:E29)</f>
        <v>0</v>
      </c>
    </row>
    <row r="26" spans="1:6" s="75" customFormat="1" ht="12" x14ac:dyDescent="0.2">
      <c r="A26" s="38" t="s">
        <v>52</v>
      </c>
      <c r="B26" s="39" t="s">
        <v>53</v>
      </c>
      <c r="C26" s="40" t="s">
        <v>52</v>
      </c>
      <c r="D26" s="5"/>
      <c r="E26" s="5"/>
      <c r="F26" s="72"/>
    </row>
    <row r="27" spans="1:6" s="75" customFormat="1" ht="12" x14ac:dyDescent="0.2">
      <c r="A27" s="38" t="s">
        <v>54</v>
      </c>
      <c r="B27" s="39" t="s">
        <v>55</v>
      </c>
      <c r="C27" s="40" t="s">
        <v>54</v>
      </c>
      <c r="D27" s="5"/>
      <c r="E27" s="5"/>
      <c r="F27" s="72"/>
    </row>
    <row r="28" spans="1:6" s="75" customFormat="1" ht="22.8" x14ac:dyDescent="0.2">
      <c r="A28" s="38" t="s">
        <v>56</v>
      </c>
      <c r="B28" s="39" t="s">
        <v>57</v>
      </c>
      <c r="C28" s="40" t="s">
        <v>56</v>
      </c>
      <c r="D28" s="5"/>
      <c r="E28" s="5"/>
      <c r="F28" s="72"/>
    </row>
    <row r="29" spans="1:6" s="75" customFormat="1" ht="22.8" x14ac:dyDescent="0.2">
      <c r="A29" s="38" t="s">
        <v>58</v>
      </c>
      <c r="B29" s="39" t="s">
        <v>59</v>
      </c>
      <c r="C29" s="40" t="s">
        <v>58</v>
      </c>
      <c r="D29" s="5"/>
      <c r="E29" s="5"/>
      <c r="F29" s="72"/>
    </row>
    <row r="30" spans="1:6" s="72" customFormat="1" ht="12" x14ac:dyDescent="0.2">
      <c r="A30" s="44" t="s">
        <v>60</v>
      </c>
      <c r="B30" s="45" t="s">
        <v>61</v>
      </c>
      <c r="C30" s="43" t="s">
        <v>60</v>
      </c>
      <c r="D30" s="4">
        <f>SUM(D31:D34)</f>
        <v>0</v>
      </c>
      <c r="E30" s="4">
        <f>SUM(E31:E34)</f>
        <v>0</v>
      </c>
    </row>
    <row r="31" spans="1:6" s="72" customFormat="1" ht="12" x14ac:dyDescent="0.2">
      <c r="A31" s="44">
        <v>6391</v>
      </c>
      <c r="B31" s="45" t="s">
        <v>62</v>
      </c>
      <c r="C31" s="43" t="s">
        <v>63</v>
      </c>
      <c r="D31" s="6"/>
      <c r="E31" s="6"/>
    </row>
    <row r="32" spans="1:6" s="72" customFormat="1" ht="12" x14ac:dyDescent="0.2">
      <c r="A32" s="44">
        <v>6392</v>
      </c>
      <c r="B32" s="45" t="s">
        <v>64</v>
      </c>
      <c r="C32" s="43" t="s">
        <v>65</v>
      </c>
      <c r="D32" s="6"/>
      <c r="E32" s="6"/>
    </row>
    <row r="33" spans="1:6" s="72" customFormat="1" ht="22.8" x14ac:dyDescent="0.2">
      <c r="A33" s="44">
        <v>6393</v>
      </c>
      <c r="B33" s="45" t="s">
        <v>66</v>
      </c>
      <c r="C33" s="43" t="s">
        <v>67</v>
      </c>
      <c r="D33" s="6"/>
      <c r="E33" s="6"/>
    </row>
    <row r="34" spans="1:6" s="72" customFormat="1" ht="22.8" x14ac:dyDescent="0.2">
      <c r="A34" s="44">
        <v>6394</v>
      </c>
      <c r="B34" s="45" t="s">
        <v>68</v>
      </c>
      <c r="C34" s="43" t="s">
        <v>69</v>
      </c>
      <c r="D34" s="6"/>
      <c r="E34" s="6"/>
    </row>
    <row r="35" spans="1:6" ht="22.8" x14ac:dyDescent="0.2">
      <c r="A35" s="32">
        <v>671</v>
      </c>
      <c r="B35" s="46" t="s">
        <v>70</v>
      </c>
      <c r="C35" s="47" t="s">
        <v>71</v>
      </c>
      <c r="D35" s="4">
        <f>SUM(D36:D38)</f>
        <v>0</v>
      </c>
      <c r="E35" s="4">
        <f>SUM(E36:E38)</f>
        <v>0</v>
      </c>
      <c r="F35" s="72"/>
    </row>
    <row r="36" spans="1:6" ht="12" x14ac:dyDescent="0.2">
      <c r="A36" s="48">
        <v>6711</v>
      </c>
      <c r="B36" s="39" t="s">
        <v>72</v>
      </c>
      <c r="C36" s="47" t="s">
        <v>73</v>
      </c>
      <c r="D36" s="7"/>
      <c r="E36" s="7"/>
      <c r="F36" s="72"/>
    </row>
    <row r="37" spans="1:6" ht="22.8" x14ac:dyDescent="0.2">
      <c r="A37" s="48">
        <v>6712</v>
      </c>
      <c r="B37" s="49" t="s">
        <v>74</v>
      </c>
      <c r="C37" s="47" t="s">
        <v>75</v>
      </c>
      <c r="D37" s="7"/>
      <c r="E37" s="7"/>
      <c r="F37" s="72"/>
    </row>
    <row r="38" spans="1:6" ht="22.8" x14ac:dyDescent="0.2">
      <c r="A38" s="48" t="s">
        <v>76</v>
      </c>
      <c r="B38" s="39" t="s">
        <v>77</v>
      </c>
      <c r="C38" s="47" t="s">
        <v>76</v>
      </c>
      <c r="D38" s="7"/>
      <c r="E38" s="7"/>
      <c r="F38" s="72"/>
    </row>
    <row r="39" spans="1:6" s="73" customFormat="1" ht="12" x14ac:dyDescent="0.25">
      <c r="A39" s="32">
        <v>8</v>
      </c>
      <c r="B39" s="36" t="s">
        <v>78</v>
      </c>
      <c r="C39" s="34" t="s">
        <v>79</v>
      </c>
      <c r="D39" s="3">
        <f>D40</f>
        <v>0</v>
      </c>
      <c r="E39" s="3">
        <f>E40</f>
        <v>0</v>
      </c>
      <c r="F39" s="72"/>
    </row>
    <row r="40" spans="1:6" ht="22.8" x14ac:dyDescent="0.2">
      <c r="A40" s="48">
        <v>841</v>
      </c>
      <c r="B40" s="50" t="s">
        <v>80</v>
      </c>
      <c r="C40" s="47" t="s">
        <v>81</v>
      </c>
      <c r="D40" s="4">
        <f>SUM(D41:D42)</f>
        <v>0</v>
      </c>
      <c r="E40" s="4">
        <f>SUM(E41:E42)</f>
        <v>0</v>
      </c>
      <c r="F40" s="72"/>
    </row>
    <row r="41" spans="1:6" ht="12" x14ac:dyDescent="0.2">
      <c r="A41" s="48">
        <v>8413</v>
      </c>
      <c r="B41" s="50" t="s">
        <v>82</v>
      </c>
      <c r="C41" s="47" t="s">
        <v>83</v>
      </c>
      <c r="D41" s="7"/>
      <c r="E41" s="7"/>
      <c r="F41" s="72"/>
    </row>
    <row r="42" spans="1:6" ht="12" x14ac:dyDescent="0.2">
      <c r="A42" s="48">
        <v>8414</v>
      </c>
      <c r="B42" s="50" t="s">
        <v>84</v>
      </c>
      <c r="C42" s="47" t="s">
        <v>85</v>
      </c>
      <c r="D42" s="7"/>
      <c r="E42" s="7"/>
      <c r="F42" s="72"/>
    </row>
    <row r="43" spans="1:6" s="71" customFormat="1" ht="40.799999999999997" x14ac:dyDescent="0.25">
      <c r="A43" s="127" t="s">
        <v>86</v>
      </c>
      <c r="B43" s="128"/>
      <c r="C43" s="95"/>
      <c r="D43" s="2" t="s">
        <v>12</v>
      </c>
      <c r="E43" s="97" t="s">
        <v>13</v>
      </c>
    </row>
    <row r="44" spans="1:6" ht="12.75" customHeight="1" x14ac:dyDescent="0.2">
      <c r="A44" s="32">
        <v>3</v>
      </c>
      <c r="B44" s="33" t="s">
        <v>87</v>
      </c>
      <c r="C44" s="47" t="s">
        <v>10</v>
      </c>
      <c r="D44" s="4">
        <f>D45+D56+D94+D113+D122+D154+D165</f>
        <v>0</v>
      </c>
      <c r="E44" s="4">
        <f>E45+E56+E94+E113+E122+E154+E165</f>
        <v>0</v>
      </c>
    </row>
    <row r="45" spans="1:6" ht="12.75" customHeight="1" x14ac:dyDescent="0.2">
      <c r="A45" s="48">
        <v>31</v>
      </c>
      <c r="B45" s="50" t="s">
        <v>88</v>
      </c>
      <c r="C45" s="47" t="s">
        <v>89</v>
      </c>
      <c r="D45" s="4">
        <f t="shared" ref="D45:E45" si="0">D46+D51+D52</f>
        <v>0</v>
      </c>
      <c r="E45" s="4">
        <f t="shared" si="0"/>
        <v>0</v>
      </c>
    </row>
    <row r="46" spans="1:6" ht="12.75" customHeight="1" x14ac:dyDescent="0.2">
      <c r="A46" s="48">
        <v>311</v>
      </c>
      <c r="B46" s="50" t="s">
        <v>90</v>
      </c>
      <c r="C46" s="47" t="s">
        <v>91</v>
      </c>
      <c r="D46" s="4">
        <f t="shared" ref="D46:E46" si="1">SUM(D47:D50)</f>
        <v>0</v>
      </c>
      <c r="E46" s="4">
        <f t="shared" si="1"/>
        <v>0</v>
      </c>
    </row>
    <row r="47" spans="1:6" ht="12.75" customHeight="1" x14ac:dyDescent="0.2">
      <c r="A47" s="48">
        <v>3111</v>
      </c>
      <c r="B47" s="50" t="s">
        <v>92</v>
      </c>
      <c r="C47" s="47" t="s">
        <v>93</v>
      </c>
      <c r="D47" s="7"/>
      <c r="E47" s="7"/>
    </row>
    <row r="48" spans="1:6" ht="12.75" customHeight="1" x14ac:dyDescent="0.2">
      <c r="A48" s="48">
        <v>3112</v>
      </c>
      <c r="B48" s="50" t="s">
        <v>94</v>
      </c>
      <c r="C48" s="47" t="s">
        <v>95</v>
      </c>
      <c r="D48" s="7"/>
      <c r="E48" s="7"/>
    </row>
    <row r="49" spans="1:5" ht="12.75" customHeight="1" x14ac:dyDescent="0.2">
      <c r="A49" s="48">
        <v>3113</v>
      </c>
      <c r="B49" s="39" t="s">
        <v>96</v>
      </c>
      <c r="C49" s="47" t="s">
        <v>97</v>
      </c>
      <c r="D49" s="7"/>
      <c r="E49" s="7"/>
    </row>
    <row r="50" spans="1:5" ht="12.75" customHeight="1" x14ac:dyDescent="0.2">
      <c r="A50" s="48">
        <v>3114</v>
      </c>
      <c r="B50" s="39" t="s">
        <v>98</v>
      </c>
      <c r="C50" s="47" t="s">
        <v>99</v>
      </c>
      <c r="D50" s="7"/>
      <c r="E50" s="7"/>
    </row>
    <row r="51" spans="1:5" ht="12.75" customHeight="1" x14ac:dyDescent="0.2">
      <c r="A51" s="48">
        <v>312</v>
      </c>
      <c r="B51" s="39" t="s">
        <v>100</v>
      </c>
      <c r="C51" s="47" t="s">
        <v>101</v>
      </c>
      <c r="D51" s="7"/>
      <c r="E51" s="7"/>
    </row>
    <row r="52" spans="1:5" ht="12.75" customHeight="1" x14ac:dyDescent="0.2">
      <c r="A52" s="48">
        <v>313</v>
      </c>
      <c r="B52" s="39" t="s">
        <v>102</v>
      </c>
      <c r="C52" s="47" t="s">
        <v>103</v>
      </c>
      <c r="D52" s="4">
        <f t="shared" ref="D52:E52" si="2">SUM(D53:D55)</f>
        <v>0</v>
      </c>
      <c r="E52" s="4">
        <f t="shared" si="2"/>
        <v>0</v>
      </c>
    </row>
    <row r="53" spans="1:5" ht="12.75" customHeight="1" x14ac:dyDescent="0.2">
      <c r="A53" s="48">
        <v>3131</v>
      </c>
      <c r="B53" s="39" t="s">
        <v>104</v>
      </c>
      <c r="C53" s="47" t="s">
        <v>105</v>
      </c>
      <c r="D53" s="7"/>
      <c r="E53" s="7"/>
    </row>
    <row r="54" spans="1:5" ht="12.75" customHeight="1" x14ac:dyDescent="0.2">
      <c r="A54" s="48">
        <v>3132</v>
      </c>
      <c r="B54" s="39" t="s">
        <v>106</v>
      </c>
      <c r="C54" s="47" t="s">
        <v>107</v>
      </c>
      <c r="D54" s="7"/>
      <c r="E54" s="7"/>
    </row>
    <row r="55" spans="1:5" ht="12.75" customHeight="1" x14ac:dyDescent="0.2">
      <c r="A55" s="48">
        <v>3133</v>
      </c>
      <c r="B55" s="50" t="s">
        <v>108</v>
      </c>
      <c r="C55" s="47" t="s">
        <v>109</v>
      </c>
      <c r="D55" s="7"/>
      <c r="E55" s="7"/>
    </row>
    <row r="56" spans="1:5" ht="12.75" customHeight="1" x14ac:dyDescent="0.2">
      <c r="A56" s="38">
        <v>32</v>
      </c>
      <c r="B56" s="39" t="s">
        <v>110</v>
      </c>
      <c r="C56" s="47" t="s">
        <v>111</v>
      </c>
      <c r="D56" s="4">
        <f>D57+D62+D70+D80+D81+D86</f>
        <v>0</v>
      </c>
      <c r="E56" s="4">
        <f>E57+E62+E70+E80+E81+E86</f>
        <v>0</v>
      </c>
    </row>
    <row r="57" spans="1:5" ht="12.75" customHeight="1" x14ac:dyDescent="0.2">
      <c r="A57" s="48">
        <v>321</v>
      </c>
      <c r="B57" s="50" t="s">
        <v>112</v>
      </c>
      <c r="C57" s="47" t="s">
        <v>113</v>
      </c>
      <c r="D57" s="4">
        <f t="shared" ref="D57:E57" si="3">SUM(D58:D61)</f>
        <v>0</v>
      </c>
      <c r="E57" s="4">
        <f t="shared" si="3"/>
        <v>0</v>
      </c>
    </row>
    <row r="58" spans="1:5" ht="12.75" customHeight="1" x14ac:dyDescent="0.2">
      <c r="A58" s="48">
        <v>3211</v>
      </c>
      <c r="B58" s="50" t="s">
        <v>114</v>
      </c>
      <c r="C58" s="47" t="s">
        <v>115</v>
      </c>
      <c r="D58" s="7"/>
      <c r="E58" s="7"/>
    </row>
    <row r="59" spans="1:5" ht="12.75" customHeight="1" x14ac:dyDescent="0.2">
      <c r="A59" s="48">
        <v>3212</v>
      </c>
      <c r="B59" s="50" t="s">
        <v>116</v>
      </c>
      <c r="C59" s="47" t="s">
        <v>117</v>
      </c>
      <c r="D59" s="7"/>
      <c r="E59" s="7"/>
    </row>
    <row r="60" spans="1:5" ht="12.75" customHeight="1" x14ac:dyDescent="0.2">
      <c r="A60" s="48">
        <v>3213</v>
      </c>
      <c r="B60" s="50" t="s">
        <v>118</v>
      </c>
      <c r="C60" s="47" t="s">
        <v>119</v>
      </c>
      <c r="D60" s="7"/>
      <c r="E60" s="7"/>
    </row>
    <row r="61" spans="1:5" ht="12.75" customHeight="1" x14ac:dyDescent="0.2">
      <c r="A61" s="48">
        <v>3214</v>
      </c>
      <c r="B61" s="50" t="s">
        <v>120</v>
      </c>
      <c r="C61" s="47" t="s">
        <v>121</v>
      </c>
      <c r="D61" s="7"/>
      <c r="E61" s="7"/>
    </row>
    <row r="62" spans="1:5" ht="12.75" customHeight="1" x14ac:dyDescent="0.2">
      <c r="A62" s="48">
        <v>322</v>
      </c>
      <c r="B62" s="50" t="s">
        <v>122</v>
      </c>
      <c r="C62" s="47" t="s">
        <v>123</v>
      </c>
      <c r="D62" s="4">
        <f t="shared" ref="D62:E62" si="4">SUM(D63:D69)</f>
        <v>0</v>
      </c>
      <c r="E62" s="4">
        <f t="shared" si="4"/>
        <v>0</v>
      </c>
    </row>
    <row r="63" spans="1:5" ht="12.75" customHeight="1" x14ac:dyDescent="0.2">
      <c r="A63" s="48">
        <v>3221</v>
      </c>
      <c r="B63" s="50" t="s">
        <v>124</v>
      </c>
      <c r="C63" s="47" t="s">
        <v>125</v>
      </c>
      <c r="D63" s="7"/>
      <c r="E63" s="7"/>
    </row>
    <row r="64" spans="1:5" ht="12.75" customHeight="1" x14ac:dyDescent="0.2">
      <c r="A64" s="48">
        <v>3222</v>
      </c>
      <c r="B64" s="50" t="s">
        <v>126</v>
      </c>
      <c r="C64" s="47" t="s">
        <v>127</v>
      </c>
      <c r="D64" s="7"/>
      <c r="E64" s="7"/>
    </row>
    <row r="65" spans="1:5" ht="12.75" customHeight="1" x14ac:dyDescent="0.2">
      <c r="A65" s="48">
        <v>3223</v>
      </c>
      <c r="B65" s="39" t="s">
        <v>128</v>
      </c>
      <c r="C65" s="47" t="s">
        <v>129</v>
      </c>
      <c r="D65" s="7"/>
      <c r="E65" s="7"/>
    </row>
    <row r="66" spans="1:5" ht="12.75" customHeight="1" x14ac:dyDescent="0.2">
      <c r="A66" s="48">
        <v>3224</v>
      </c>
      <c r="B66" s="39" t="s">
        <v>130</v>
      </c>
      <c r="C66" s="47" t="s">
        <v>131</v>
      </c>
      <c r="D66" s="7"/>
      <c r="E66" s="7"/>
    </row>
    <row r="67" spans="1:5" ht="12.75" customHeight="1" x14ac:dyDescent="0.2">
      <c r="A67" s="48">
        <v>3225</v>
      </c>
      <c r="B67" s="39" t="s">
        <v>132</v>
      </c>
      <c r="C67" s="47" t="s">
        <v>133</v>
      </c>
      <c r="D67" s="7"/>
      <c r="E67" s="7"/>
    </row>
    <row r="68" spans="1:5" ht="12.75" customHeight="1" x14ac:dyDescent="0.2">
      <c r="A68" s="48">
        <v>3226</v>
      </c>
      <c r="B68" s="39" t="s">
        <v>134</v>
      </c>
      <c r="C68" s="47" t="s">
        <v>135</v>
      </c>
      <c r="D68" s="7"/>
      <c r="E68" s="7"/>
    </row>
    <row r="69" spans="1:5" ht="12.75" customHeight="1" x14ac:dyDescent="0.2">
      <c r="A69" s="48">
        <v>3227</v>
      </c>
      <c r="B69" s="39" t="s">
        <v>136</v>
      </c>
      <c r="C69" s="47" t="s">
        <v>137</v>
      </c>
      <c r="D69" s="7"/>
      <c r="E69" s="7"/>
    </row>
    <row r="70" spans="1:5" ht="12.75" customHeight="1" x14ac:dyDescent="0.2">
      <c r="A70" s="48">
        <v>323</v>
      </c>
      <c r="B70" s="39" t="s">
        <v>138</v>
      </c>
      <c r="C70" s="47" t="s">
        <v>139</v>
      </c>
      <c r="D70" s="4">
        <f t="shared" ref="D70:E70" si="5">SUM(D71:D79)</f>
        <v>0</v>
      </c>
      <c r="E70" s="4">
        <f t="shared" si="5"/>
        <v>0</v>
      </c>
    </row>
    <row r="71" spans="1:5" ht="12.75" customHeight="1" x14ac:dyDescent="0.2">
      <c r="A71" s="48">
        <v>3231</v>
      </c>
      <c r="B71" s="39" t="s">
        <v>140</v>
      </c>
      <c r="C71" s="47" t="s">
        <v>141</v>
      </c>
      <c r="D71" s="7"/>
      <c r="E71" s="7"/>
    </row>
    <row r="72" spans="1:5" ht="12.75" customHeight="1" x14ac:dyDescent="0.2">
      <c r="A72" s="48">
        <v>3232</v>
      </c>
      <c r="B72" s="39" t="s">
        <v>142</v>
      </c>
      <c r="C72" s="47" t="s">
        <v>143</v>
      </c>
      <c r="D72" s="7"/>
      <c r="E72" s="7"/>
    </row>
    <row r="73" spans="1:5" ht="12.75" customHeight="1" x14ac:dyDescent="0.2">
      <c r="A73" s="48">
        <v>3233</v>
      </c>
      <c r="B73" s="39" t="s">
        <v>144</v>
      </c>
      <c r="C73" s="47" t="s">
        <v>145</v>
      </c>
      <c r="D73" s="7"/>
      <c r="E73" s="7"/>
    </row>
    <row r="74" spans="1:5" ht="12.75" customHeight="1" x14ac:dyDescent="0.2">
      <c r="A74" s="48">
        <v>3234</v>
      </c>
      <c r="B74" s="39" t="s">
        <v>146</v>
      </c>
      <c r="C74" s="47" t="s">
        <v>147</v>
      </c>
      <c r="D74" s="7"/>
      <c r="E74" s="7"/>
    </row>
    <row r="75" spans="1:5" ht="12.75" customHeight="1" x14ac:dyDescent="0.2">
      <c r="A75" s="48">
        <v>3235</v>
      </c>
      <c r="B75" s="50" t="s">
        <v>148</v>
      </c>
      <c r="C75" s="47" t="s">
        <v>149</v>
      </c>
      <c r="D75" s="7"/>
      <c r="E75" s="7"/>
    </row>
    <row r="76" spans="1:5" ht="12.75" customHeight="1" x14ac:dyDescent="0.2">
      <c r="A76" s="48">
        <v>3236</v>
      </c>
      <c r="B76" s="50" t="s">
        <v>150</v>
      </c>
      <c r="C76" s="47" t="s">
        <v>151</v>
      </c>
      <c r="D76" s="7"/>
      <c r="E76" s="7"/>
    </row>
    <row r="77" spans="1:5" ht="12.75" customHeight="1" x14ac:dyDescent="0.2">
      <c r="A77" s="48">
        <v>3237</v>
      </c>
      <c r="B77" s="50" t="s">
        <v>152</v>
      </c>
      <c r="C77" s="47" t="s">
        <v>153</v>
      </c>
      <c r="D77" s="7"/>
      <c r="E77" s="7"/>
    </row>
    <row r="78" spans="1:5" ht="12.75" customHeight="1" x14ac:dyDescent="0.2">
      <c r="A78" s="48">
        <v>3238</v>
      </c>
      <c r="B78" s="50" t="s">
        <v>154</v>
      </c>
      <c r="C78" s="47" t="s">
        <v>155</v>
      </c>
      <c r="D78" s="7"/>
      <c r="E78" s="7"/>
    </row>
    <row r="79" spans="1:5" ht="12.75" customHeight="1" x14ac:dyDescent="0.2">
      <c r="A79" s="48">
        <v>3239</v>
      </c>
      <c r="B79" s="50" t="s">
        <v>156</v>
      </c>
      <c r="C79" s="47" t="s">
        <v>157</v>
      </c>
      <c r="D79" s="7"/>
      <c r="E79" s="7"/>
    </row>
    <row r="80" spans="1:5" ht="12.75" customHeight="1" x14ac:dyDescent="0.2">
      <c r="A80" s="48">
        <v>324</v>
      </c>
      <c r="B80" s="50" t="s">
        <v>158</v>
      </c>
      <c r="C80" s="47" t="s">
        <v>159</v>
      </c>
      <c r="D80" s="7"/>
      <c r="E80" s="7"/>
    </row>
    <row r="81" spans="1:5" ht="22.8" x14ac:dyDescent="0.2">
      <c r="A81" s="38" t="s">
        <v>160</v>
      </c>
      <c r="B81" s="39" t="s">
        <v>161</v>
      </c>
      <c r="C81" s="40" t="s">
        <v>160</v>
      </c>
      <c r="D81" s="4">
        <f>SUM(D82:D85)</f>
        <v>0</v>
      </c>
      <c r="E81" s="4">
        <f>SUM(E82:E85)</f>
        <v>0</v>
      </c>
    </row>
    <row r="82" spans="1:5" ht="12" x14ac:dyDescent="0.2">
      <c r="A82" s="38" t="s">
        <v>162</v>
      </c>
      <c r="B82" s="39" t="s">
        <v>163</v>
      </c>
      <c r="C82" s="40" t="s">
        <v>162</v>
      </c>
      <c r="D82" s="5"/>
      <c r="E82" s="5"/>
    </row>
    <row r="83" spans="1:5" ht="12.75" customHeight="1" x14ac:dyDescent="0.2">
      <c r="A83" s="38" t="s">
        <v>164</v>
      </c>
      <c r="B83" s="39" t="s">
        <v>165</v>
      </c>
      <c r="C83" s="40" t="s">
        <v>164</v>
      </c>
      <c r="D83" s="5"/>
      <c r="E83" s="5"/>
    </row>
    <row r="84" spans="1:5" ht="12" x14ac:dyDescent="0.2">
      <c r="A84" s="38" t="s">
        <v>166</v>
      </c>
      <c r="B84" s="39" t="s">
        <v>167</v>
      </c>
      <c r="C84" s="40" t="s">
        <v>166</v>
      </c>
      <c r="D84" s="5"/>
      <c r="E84" s="5"/>
    </row>
    <row r="85" spans="1:5" ht="12" x14ac:dyDescent="0.2">
      <c r="A85" s="38" t="s">
        <v>168</v>
      </c>
      <c r="B85" s="39" t="s">
        <v>169</v>
      </c>
      <c r="C85" s="40" t="s">
        <v>168</v>
      </c>
      <c r="D85" s="5"/>
      <c r="E85" s="5"/>
    </row>
    <row r="86" spans="1:5" ht="12.75" customHeight="1" x14ac:dyDescent="0.2">
      <c r="A86" s="48">
        <v>329</v>
      </c>
      <c r="B86" s="50" t="s">
        <v>170</v>
      </c>
      <c r="C86" s="47" t="s">
        <v>171</v>
      </c>
      <c r="D86" s="4">
        <f t="shared" ref="D86:E86" si="6">SUM(D87:D93)</f>
        <v>0</v>
      </c>
      <c r="E86" s="4">
        <f t="shared" si="6"/>
        <v>0</v>
      </c>
    </row>
    <row r="87" spans="1:5" ht="12.75" customHeight="1" x14ac:dyDescent="0.2">
      <c r="A87" s="48">
        <v>3291</v>
      </c>
      <c r="B87" s="51" t="s">
        <v>172</v>
      </c>
      <c r="C87" s="47" t="s">
        <v>173</v>
      </c>
      <c r="D87" s="7"/>
      <c r="E87" s="7"/>
    </row>
    <row r="88" spans="1:5" ht="12.75" customHeight="1" x14ac:dyDescent="0.2">
      <c r="A88" s="48">
        <v>3292</v>
      </c>
      <c r="B88" s="50" t="s">
        <v>174</v>
      </c>
      <c r="C88" s="47" t="s">
        <v>175</v>
      </c>
      <c r="D88" s="7"/>
      <c r="E88" s="7"/>
    </row>
    <row r="89" spans="1:5" ht="12.75" customHeight="1" x14ac:dyDescent="0.2">
      <c r="A89" s="48">
        <v>3293</v>
      </c>
      <c r="B89" s="50" t="s">
        <v>176</v>
      </c>
      <c r="C89" s="47" t="s">
        <v>177</v>
      </c>
      <c r="D89" s="7"/>
      <c r="E89" s="7"/>
    </row>
    <row r="90" spans="1:5" ht="12.75" customHeight="1" x14ac:dyDescent="0.2">
      <c r="A90" s="48">
        <v>3294</v>
      </c>
      <c r="B90" s="50" t="s">
        <v>178</v>
      </c>
      <c r="C90" s="47" t="s">
        <v>179</v>
      </c>
      <c r="D90" s="7"/>
      <c r="E90" s="7"/>
    </row>
    <row r="91" spans="1:5" ht="12.75" customHeight="1" x14ac:dyDescent="0.2">
      <c r="A91" s="48">
        <v>3295</v>
      </c>
      <c r="B91" s="50" t="s">
        <v>180</v>
      </c>
      <c r="C91" s="47" t="s">
        <v>181</v>
      </c>
      <c r="D91" s="7"/>
      <c r="E91" s="7"/>
    </row>
    <row r="92" spans="1:5" ht="12.75" customHeight="1" x14ac:dyDescent="0.2">
      <c r="A92" s="48" t="s">
        <v>182</v>
      </c>
      <c r="B92" s="50" t="s">
        <v>183</v>
      </c>
      <c r="C92" s="47" t="s">
        <v>182</v>
      </c>
      <c r="D92" s="7"/>
      <c r="E92" s="7"/>
    </row>
    <row r="93" spans="1:5" ht="12.75" customHeight="1" x14ac:dyDescent="0.2">
      <c r="A93" s="48">
        <v>3299</v>
      </c>
      <c r="B93" s="50" t="s">
        <v>184</v>
      </c>
      <c r="C93" s="47" t="s">
        <v>185</v>
      </c>
      <c r="D93" s="7"/>
      <c r="E93" s="7"/>
    </row>
    <row r="94" spans="1:5" ht="12.75" customHeight="1" x14ac:dyDescent="0.2">
      <c r="A94" s="48">
        <v>34</v>
      </c>
      <c r="B94" s="51" t="s">
        <v>186</v>
      </c>
      <c r="C94" s="47" t="s">
        <v>187</v>
      </c>
      <c r="D94" s="4">
        <f t="shared" ref="D94:E94" si="7">D95+D100+D108</f>
        <v>0</v>
      </c>
      <c r="E94" s="4">
        <f t="shared" si="7"/>
        <v>0</v>
      </c>
    </row>
    <row r="95" spans="1:5" ht="12.75" customHeight="1" x14ac:dyDescent="0.2">
      <c r="A95" s="48">
        <v>341</v>
      </c>
      <c r="B95" s="50" t="s">
        <v>188</v>
      </c>
      <c r="C95" s="47" t="s">
        <v>189</v>
      </c>
      <c r="D95" s="4">
        <f t="shared" ref="D95:E95" si="8">SUM(D96:D99)</f>
        <v>0</v>
      </c>
      <c r="E95" s="4">
        <f t="shared" si="8"/>
        <v>0</v>
      </c>
    </row>
    <row r="96" spans="1:5" ht="12.75" customHeight="1" x14ac:dyDescent="0.2">
      <c r="A96" s="48">
        <v>3411</v>
      </c>
      <c r="B96" s="50" t="s">
        <v>190</v>
      </c>
      <c r="C96" s="47" t="s">
        <v>191</v>
      </c>
      <c r="D96" s="7"/>
      <c r="E96" s="7"/>
    </row>
    <row r="97" spans="1:5" ht="12.75" customHeight="1" x14ac:dyDescent="0.2">
      <c r="A97" s="48">
        <v>3412</v>
      </c>
      <c r="B97" s="50" t="s">
        <v>192</v>
      </c>
      <c r="C97" s="47" t="s">
        <v>193</v>
      </c>
      <c r="D97" s="7"/>
      <c r="E97" s="7"/>
    </row>
    <row r="98" spans="1:5" ht="12.75" customHeight="1" x14ac:dyDescent="0.2">
      <c r="A98" s="48">
        <v>3413</v>
      </c>
      <c r="B98" s="50" t="s">
        <v>194</v>
      </c>
      <c r="C98" s="47" t="s">
        <v>195</v>
      </c>
      <c r="D98" s="7"/>
      <c r="E98" s="7"/>
    </row>
    <row r="99" spans="1:5" ht="12.75" customHeight="1" x14ac:dyDescent="0.2">
      <c r="A99" s="48">
        <v>3419</v>
      </c>
      <c r="B99" s="50" t="s">
        <v>196</v>
      </c>
      <c r="C99" s="47" t="s">
        <v>197</v>
      </c>
      <c r="D99" s="7"/>
      <c r="E99" s="7"/>
    </row>
    <row r="100" spans="1:5" ht="12.75" customHeight="1" x14ac:dyDescent="0.2">
      <c r="A100" s="48">
        <v>342</v>
      </c>
      <c r="B100" s="50" t="s">
        <v>198</v>
      </c>
      <c r="C100" s="47" t="s">
        <v>199</v>
      </c>
      <c r="D100" s="4">
        <f t="shared" ref="D100:E100" si="9">SUM(D101:D107)</f>
        <v>0</v>
      </c>
      <c r="E100" s="4">
        <f t="shared" si="9"/>
        <v>0</v>
      </c>
    </row>
    <row r="101" spans="1:5" ht="22.8" x14ac:dyDescent="0.2">
      <c r="A101" s="48">
        <v>3421</v>
      </c>
      <c r="B101" s="50" t="s">
        <v>200</v>
      </c>
      <c r="C101" s="47" t="s">
        <v>201</v>
      </c>
      <c r="D101" s="7"/>
      <c r="E101" s="7"/>
    </row>
    <row r="102" spans="1:5" ht="22.8" x14ac:dyDescent="0.2">
      <c r="A102" s="48">
        <v>3422</v>
      </c>
      <c r="B102" s="51" t="s">
        <v>202</v>
      </c>
      <c r="C102" s="47" t="s">
        <v>203</v>
      </c>
      <c r="D102" s="7"/>
      <c r="E102" s="7"/>
    </row>
    <row r="103" spans="1:5" ht="22.8" x14ac:dyDescent="0.2">
      <c r="A103" s="48">
        <v>3423</v>
      </c>
      <c r="B103" s="51" t="s">
        <v>204</v>
      </c>
      <c r="C103" s="47" t="s">
        <v>205</v>
      </c>
      <c r="D103" s="7"/>
      <c r="E103" s="7"/>
    </row>
    <row r="104" spans="1:5" ht="12.75" customHeight="1" x14ac:dyDescent="0.2">
      <c r="A104" s="48">
        <v>3425</v>
      </c>
      <c r="B104" s="50" t="s">
        <v>206</v>
      </c>
      <c r="C104" s="47" t="s">
        <v>207</v>
      </c>
      <c r="D104" s="7"/>
      <c r="E104" s="7"/>
    </row>
    <row r="105" spans="1:5" ht="12" x14ac:dyDescent="0.2">
      <c r="A105" s="48">
        <v>3426</v>
      </c>
      <c r="B105" s="50" t="s">
        <v>208</v>
      </c>
      <c r="C105" s="47" t="s">
        <v>209</v>
      </c>
      <c r="D105" s="7"/>
      <c r="E105" s="7"/>
    </row>
    <row r="106" spans="1:5" ht="22.8" x14ac:dyDescent="0.2">
      <c r="A106" s="48">
        <v>3427</v>
      </c>
      <c r="B106" s="50" t="s">
        <v>210</v>
      </c>
      <c r="C106" s="47" t="s">
        <v>211</v>
      </c>
      <c r="D106" s="7"/>
      <c r="E106" s="7"/>
    </row>
    <row r="107" spans="1:5" ht="12.75" customHeight="1" x14ac:dyDescent="0.2">
      <c r="A107" s="48">
        <v>3428</v>
      </c>
      <c r="B107" s="50" t="s">
        <v>212</v>
      </c>
      <c r="C107" s="47" t="s">
        <v>213</v>
      </c>
      <c r="D107" s="7"/>
      <c r="E107" s="7"/>
    </row>
    <row r="108" spans="1:5" ht="12.75" customHeight="1" x14ac:dyDescent="0.2">
      <c r="A108" s="48">
        <v>343</v>
      </c>
      <c r="B108" s="39" t="s">
        <v>214</v>
      </c>
      <c r="C108" s="47" t="s">
        <v>215</v>
      </c>
      <c r="D108" s="4">
        <f t="shared" ref="D108:E108" si="10">SUM(D109:D112)</f>
        <v>0</v>
      </c>
      <c r="E108" s="4">
        <f t="shared" si="10"/>
        <v>0</v>
      </c>
    </row>
    <row r="109" spans="1:5" ht="12.75" customHeight="1" x14ac:dyDescent="0.2">
      <c r="A109" s="48">
        <v>3431</v>
      </c>
      <c r="B109" s="49" t="s">
        <v>216</v>
      </c>
      <c r="C109" s="47" t="s">
        <v>217</v>
      </c>
      <c r="D109" s="7"/>
      <c r="E109" s="7"/>
    </row>
    <row r="110" spans="1:5" ht="12.75" customHeight="1" x14ac:dyDescent="0.2">
      <c r="A110" s="48">
        <v>3432</v>
      </c>
      <c r="B110" s="39" t="s">
        <v>218</v>
      </c>
      <c r="C110" s="47" t="s">
        <v>219</v>
      </c>
      <c r="D110" s="7"/>
      <c r="E110" s="7"/>
    </row>
    <row r="111" spans="1:5" ht="12.75" customHeight="1" x14ac:dyDescent="0.2">
      <c r="A111" s="48">
        <v>3433</v>
      </c>
      <c r="B111" s="39" t="s">
        <v>220</v>
      </c>
      <c r="C111" s="47" t="s">
        <v>221</v>
      </c>
      <c r="D111" s="7"/>
      <c r="E111" s="7"/>
    </row>
    <row r="112" spans="1:5" ht="12.75" customHeight="1" x14ac:dyDescent="0.2">
      <c r="A112" s="48">
        <v>3434</v>
      </c>
      <c r="B112" s="39" t="s">
        <v>222</v>
      </c>
      <c r="C112" s="47" t="s">
        <v>223</v>
      </c>
      <c r="D112" s="7"/>
      <c r="E112" s="7"/>
    </row>
    <row r="113" spans="1:5" ht="12.75" customHeight="1" x14ac:dyDescent="0.2">
      <c r="A113" s="48">
        <v>35</v>
      </c>
      <c r="B113" s="39" t="s">
        <v>224</v>
      </c>
      <c r="C113" s="47" t="s">
        <v>225</v>
      </c>
      <c r="D113" s="4">
        <f t="shared" ref="D113:E113" si="11">D114+D117+D121</f>
        <v>0</v>
      </c>
      <c r="E113" s="4">
        <f t="shared" si="11"/>
        <v>0</v>
      </c>
    </row>
    <row r="114" spans="1:5" ht="22.8" x14ac:dyDescent="0.2">
      <c r="A114" s="48">
        <v>351</v>
      </c>
      <c r="B114" s="39" t="s">
        <v>226</v>
      </c>
      <c r="C114" s="47" t="s">
        <v>227</v>
      </c>
      <c r="D114" s="4">
        <f t="shared" ref="D114:E114" si="12">SUM(D115:D116)</f>
        <v>0</v>
      </c>
      <c r="E114" s="4">
        <f t="shared" si="12"/>
        <v>0</v>
      </c>
    </row>
    <row r="115" spans="1:5" ht="12" x14ac:dyDescent="0.2">
      <c r="A115" s="48">
        <v>3511</v>
      </c>
      <c r="B115" s="39" t="s">
        <v>228</v>
      </c>
      <c r="C115" s="47" t="s">
        <v>229</v>
      </c>
      <c r="D115" s="7"/>
      <c r="E115" s="7"/>
    </row>
    <row r="116" spans="1:5" ht="12.75" customHeight="1" x14ac:dyDescent="0.2">
      <c r="A116" s="48">
        <v>3512</v>
      </c>
      <c r="B116" s="39" t="s">
        <v>230</v>
      </c>
      <c r="C116" s="47" t="s">
        <v>231</v>
      </c>
      <c r="D116" s="7"/>
      <c r="E116" s="7"/>
    </row>
    <row r="117" spans="1:5" ht="34.200000000000003" x14ac:dyDescent="0.2">
      <c r="A117" s="48">
        <v>352</v>
      </c>
      <c r="B117" s="39" t="s">
        <v>232</v>
      </c>
      <c r="C117" s="47" t="s">
        <v>233</v>
      </c>
      <c r="D117" s="4">
        <f t="shared" ref="D117:E117" si="13">SUM(D118:D120)</f>
        <v>0</v>
      </c>
      <c r="E117" s="4">
        <f t="shared" si="13"/>
        <v>0</v>
      </c>
    </row>
    <row r="118" spans="1:5" ht="12" x14ac:dyDescent="0.2">
      <c r="A118" s="48">
        <v>3521</v>
      </c>
      <c r="B118" s="39" t="s">
        <v>234</v>
      </c>
      <c r="C118" s="47" t="s">
        <v>235</v>
      </c>
      <c r="D118" s="7"/>
      <c r="E118" s="7"/>
    </row>
    <row r="119" spans="1:5" ht="12.75" customHeight="1" x14ac:dyDescent="0.2">
      <c r="A119" s="48">
        <v>3522</v>
      </c>
      <c r="B119" s="39" t="s">
        <v>236</v>
      </c>
      <c r="C119" s="47" t="s">
        <v>237</v>
      </c>
      <c r="D119" s="7"/>
      <c r="E119" s="7"/>
    </row>
    <row r="120" spans="1:5" ht="12.75" customHeight="1" x14ac:dyDescent="0.2">
      <c r="A120" s="48">
        <v>3523</v>
      </c>
      <c r="B120" s="50" t="s">
        <v>238</v>
      </c>
      <c r="C120" s="47" t="s">
        <v>239</v>
      </c>
      <c r="D120" s="7"/>
      <c r="E120" s="7"/>
    </row>
    <row r="121" spans="1:5" ht="22.8" x14ac:dyDescent="0.2">
      <c r="A121" s="48" t="s">
        <v>240</v>
      </c>
      <c r="B121" s="50" t="s">
        <v>241</v>
      </c>
      <c r="C121" s="47" t="s">
        <v>240</v>
      </c>
      <c r="D121" s="7"/>
      <c r="E121" s="7"/>
    </row>
    <row r="122" spans="1:5" ht="22.8" x14ac:dyDescent="0.2">
      <c r="A122" s="48">
        <v>36</v>
      </c>
      <c r="B122" s="39" t="s">
        <v>242</v>
      </c>
      <c r="C122" s="47" t="s">
        <v>243</v>
      </c>
      <c r="D122" s="4">
        <f>D123+D126+D129+D134+D138+D142+D146+D149</f>
        <v>0</v>
      </c>
      <c r="E122" s="4">
        <f>E123+E126+E129+E134+E138+E142+E146+E149</f>
        <v>0</v>
      </c>
    </row>
    <row r="123" spans="1:5" ht="12.75" customHeight="1" x14ac:dyDescent="0.2">
      <c r="A123" s="48">
        <v>361</v>
      </c>
      <c r="B123" s="50" t="s">
        <v>244</v>
      </c>
      <c r="C123" s="47" t="s">
        <v>245</v>
      </c>
      <c r="D123" s="4">
        <f t="shared" ref="D123:E123" si="14">SUM(D124:D125)</f>
        <v>0</v>
      </c>
      <c r="E123" s="4">
        <f t="shared" si="14"/>
        <v>0</v>
      </c>
    </row>
    <row r="124" spans="1:5" ht="12.75" customHeight="1" x14ac:dyDescent="0.2">
      <c r="A124" s="48">
        <v>3611</v>
      </c>
      <c r="B124" s="50" t="s">
        <v>246</v>
      </c>
      <c r="C124" s="47" t="s">
        <v>247</v>
      </c>
      <c r="D124" s="7"/>
      <c r="E124" s="7"/>
    </row>
    <row r="125" spans="1:5" ht="12.75" customHeight="1" x14ac:dyDescent="0.2">
      <c r="A125" s="48">
        <v>3612</v>
      </c>
      <c r="B125" s="50" t="s">
        <v>248</v>
      </c>
      <c r="C125" s="47" t="s">
        <v>249</v>
      </c>
      <c r="D125" s="7"/>
      <c r="E125" s="7"/>
    </row>
    <row r="126" spans="1:5" ht="22.8" x14ac:dyDescent="0.2">
      <c r="A126" s="48">
        <v>362</v>
      </c>
      <c r="B126" s="50" t="s">
        <v>250</v>
      </c>
      <c r="C126" s="47" t="s">
        <v>251</v>
      </c>
      <c r="D126" s="4">
        <f t="shared" ref="D126:E126" si="15">SUM(D127:D128)</f>
        <v>0</v>
      </c>
      <c r="E126" s="4">
        <f t="shared" si="15"/>
        <v>0</v>
      </c>
    </row>
    <row r="127" spans="1:5" ht="12" x14ac:dyDescent="0.2">
      <c r="A127" s="48">
        <v>3621</v>
      </c>
      <c r="B127" s="39" t="s">
        <v>252</v>
      </c>
      <c r="C127" s="47" t="s">
        <v>253</v>
      </c>
      <c r="D127" s="7"/>
      <c r="E127" s="7"/>
    </row>
    <row r="128" spans="1:5" ht="12" x14ac:dyDescent="0.2">
      <c r="A128" s="48">
        <v>3622</v>
      </c>
      <c r="B128" s="39" t="s">
        <v>254</v>
      </c>
      <c r="C128" s="47" t="s">
        <v>255</v>
      </c>
      <c r="D128" s="7"/>
      <c r="E128" s="7"/>
    </row>
    <row r="129" spans="1:5" ht="12" x14ac:dyDescent="0.2">
      <c r="A129" s="48">
        <v>363</v>
      </c>
      <c r="B129" s="39" t="s">
        <v>256</v>
      </c>
      <c r="C129" s="47" t="s">
        <v>257</v>
      </c>
      <c r="D129" s="4">
        <f t="shared" ref="D129:E129" si="16">SUM(D130:D133)</f>
        <v>0</v>
      </c>
      <c r="E129" s="4">
        <f t="shared" si="16"/>
        <v>0</v>
      </c>
    </row>
    <row r="130" spans="1:5" ht="12" x14ac:dyDescent="0.2">
      <c r="A130" s="48">
        <v>3631</v>
      </c>
      <c r="B130" s="39" t="s">
        <v>258</v>
      </c>
      <c r="C130" s="47" t="s">
        <v>259</v>
      </c>
      <c r="D130" s="7"/>
      <c r="E130" s="7"/>
    </row>
    <row r="131" spans="1:5" ht="12" x14ac:dyDescent="0.2">
      <c r="A131" s="48">
        <v>3632</v>
      </c>
      <c r="B131" s="39" t="s">
        <v>260</v>
      </c>
      <c r="C131" s="47" t="s">
        <v>261</v>
      </c>
      <c r="D131" s="7"/>
      <c r="E131" s="7"/>
    </row>
    <row r="132" spans="1:5" ht="22.8" x14ac:dyDescent="0.2">
      <c r="A132" s="48" t="s">
        <v>262</v>
      </c>
      <c r="B132" s="39" t="s">
        <v>263</v>
      </c>
      <c r="C132" s="47" t="s">
        <v>262</v>
      </c>
      <c r="D132" s="7"/>
      <c r="E132" s="7"/>
    </row>
    <row r="133" spans="1:5" ht="22.8" x14ac:dyDescent="0.2">
      <c r="A133" s="48" t="s">
        <v>264</v>
      </c>
      <c r="B133" s="39" t="s">
        <v>265</v>
      </c>
      <c r="C133" s="47" t="s">
        <v>264</v>
      </c>
      <c r="D133" s="7"/>
      <c r="E133" s="7"/>
    </row>
    <row r="134" spans="1:5" ht="22.8" x14ac:dyDescent="0.2">
      <c r="A134" s="38" t="s">
        <v>266</v>
      </c>
      <c r="B134" s="39" t="s">
        <v>267</v>
      </c>
      <c r="C134" s="40" t="s">
        <v>266</v>
      </c>
      <c r="D134" s="4">
        <f>SUM(D135:D137)</f>
        <v>0</v>
      </c>
      <c r="E134" s="4">
        <f>SUM(E135:E137)</f>
        <v>0</v>
      </c>
    </row>
    <row r="135" spans="1:5" ht="12" x14ac:dyDescent="0.2">
      <c r="A135" s="38" t="s">
        <v>268</v>
      </c>
      <c r="B135" s="39" t="s">
        <v>269</v>
      </c>
      <c r="C135" s="40" t="s">
        <v>268</v>
      </c>
      <c r="D135" s="5"/>
      <c r="E135" s="5"/>
    </row>
    <row r="136" spans="1:5" ht="12" x14ac:dyDescent="0.2">
      <c r="A136" s="38" t="s">
        <v>270</v>
      </c>
      <c r="B136" s="39" t="s">
        <v>271</v>
      </c>
      <c r="C136" s="40" t="s">
        <v>270</v>
      </c>
      <c r="D136" s="5"/>
      <c r="E136" s="5"/>
    </row>
    <row r="137" spans="1:5" ht="12" x14ac:dyDescent="0.2">
      <c r="A137" s="38" t="s">
        <v>272</v>
      </c>
      <c r="B137" s="39" t="s">
        <v>273</v>
      </c>
      <c r="C137" s="40" t="s">
        <v>272</v>
      </c>
      <c r="D137" s="5"/>
      <c r="E137" s="5"/>
    </row>
    <row r="138" spans="1:5" ht="12" x14ac:dyDescent="0.2">
      <c r="A138" s="48" t="s">
        <v>274</v>
      </c>
      <c r="B138" s="39" t="s">
        <v>275</v>
      </c>
      <c r="C138" s="47" t="s">
        <v>274</v>
      </c>
      <c r="D138" s="4">
        <f t="shared" ref="D138:E138" si="17">SUM(D139:D141)</f>
        <v>0</v>
      </c>
      <c r="E138" s="4">
        <f t="shared" si="17"/>
        <v>0</v>
      </c>
    </row>
    <row r="139" spans="1:5" ht="12.75" customHeight="1" x14ac:dyDescent="0.2">
      <c r="A139" s="48" t="s">
        <v>276</v>
      </c>
      <c r="B139" s="50" t="s">
        <v>277</v>
      </c>
      <c r="C139" s="47" t="s">
        <v>276</v>
      </c>
      <c r="D139" s="7"/>
      <c r="E139" s="7"/>
    </row>
    <row r="140" spans="1:5" ht="12.75" customHeight="1" x14ac:dyDescent="0.2">
      <c r="A140" s="48" t="s">
        <v>278</v>
      </c>
      <c r="B140" s="50" t="s">
        <v>279</v>
      </c>
      <c r="C140" s="47" t="s">
        <v>278</v>
      </c>
      <c r="D140" s="7"/>
      <c r="E140" s="7"/>
    </row>
    <row r="141" spans="1:5" ht="12.75" customHeight="1" x14ac:dyDescent="0.2">
      <c r="A141" s="48" t="s">
        <v>280</v>
      </c>
      <c r="B141" s="50" t="s">
        <v>281</v>
      </c>
      <c r="C141" s="47" t="s">
        <v>280</v>
      </c>
      <c r="D141" s="7"/>
      <c r="E141" s="7"/>
    </row>
    <row r="142" spans="1:5" ht="22.8" x14ac:dyDescent="0.2">
      <c r="A142" s="48" t="s">
        <v>282</v>
      </c>
      <c r="B142" s="50" t="s">
        <v>283</v>
      </c>
      <c r="C142" s="47" t="s">
        <v>282</v>
      </c>
      <c r="D142" s="4">
        <f t="shared" ref="D142:E142" si="18">SUM(D143:D145)</f>
        <v>0</v>
      </c>
      <c r="E142" s="4">
        <f t="shared" si="18"/>
        <v>0</v>
      </c>
    </row>
    <row r="143" spans="1:5" ht="22.8" x14ac:dyDescent="0.2">
      <c r="A143" s="48">
        <v>3672</v>
      </c>
      <c r="B143" s="50" t="s">
        <v>284</v>
      </c>
      <c r="C143" s="47" t="s">
        <v>285</v>
      </c>
      <c r="D143" s="7"/>
      <c r="E143" s="7"/>
    </row>
    <row r="144" spans="1:5" ht="22.8" x14ac:dyDescent="0.2">
      <c r="A144" s="48">
        <v>3673</v>
      </c>
      <c r="B144" s="50" t="s">
        <v>286</v>
      </c>
      <c r="C144" s="47" t="s">
        <v>287</v>
      </c>
      <c r="D144" s="7"/>
      <c r="E144" s="7"/>
    </row>
    <row r="145" spans="1:5" ht="22.8" x14ac:dyDescent="0.2">
      <c r="A145" s="48">
        <v>3674</v>
      </c>
      <c r="B145" s="50" t="s">
        <v>288</v>
      </c>
      <c r="C145" s="47" t="s">
        <v>289</v>
      </c>
      <c r="D145" s="7"/>
      <c r="E145" s="7"/>
    </row>
    <row r="146" spans="1:5" ht="12.75" customHeight="1" x14ac:dyDescent="0.2">
      <c r="A146" s="48" t="s">
        <v>290</v>
      </c>
      <c r="B146" s="50" t="s">
        <v>291</v>
      </c>
      <c r="C146" s="47" t="s">
        <v>290</v>
      </c>
      <c r="D146" s="4">
        <f>SUM(D147:D148)</f>
        <v>0</v>
      </c>
      <c r="E146" s="4">
        <f>SUM(E147:E148)</f>
        <v>0</v>
      </c>
    </row>
    <row r="147" spans="1:5" ht="12.75" customHeight="1" x14ac:dyDescent="0.2">
      <c r="A147" s="48" t="s">
        <v>292</v>
      </c>
      <c r="B147" s="50" t="s">
        <v>293</v>
      </c>
      <c r="C147" s="47" t="s">
        <v>292</v>
      </c>
      <c r="D147" s="7"/>
      <c r="E147" s="7"/>
    </row>
    <row r="148" spans="1:5" ht="12" x14ac:dyDescent="0.2">
      <c r="A148" s="48" t="s">
        <v>294</v>
      </c>
      <c r="B148" s="50" t="s">
        <v>295</v>
      </c>
      <c r="C148" s="47" t="s">
        <v>294</v>
      </c>
      <c r="D148" s="7"/>
      <c r="E148" s="7"/>
    </row>
    <row r="149" spans="1:5" ht="12" x14ac:dyDescent="0.2">
      <c r="A149" s="48" t="s">
        <v>296</v>
      </c>
      <c r="B149" s="50" t="s">
        <v>297</v>
      </c>
      <c r="C149" s="47" t="s">
        <v>296</v>
      </c>
      <c r="D149" s="4">
        <f t="shared" ref="D149:E149" si="19">SUM(D150:D153)</f>
        <v>0</v>
      </c>
      <c r="E149" s="4">
        <f t="shared" si="19"/>
        <v>0</v>
      </c>
    </row>
    <row r="150" spans="1:5" ht="12.75" customHeight="1" x14ac:dyDescent="0.2">
      <c r="A150" s="48" t="s">
        <v>298</v>
      </c>
      <c r="B150" s="50" t="s">
        <v>62</v>
      </c>
      <c r="C150" s="47" t="s">
        <v>298</v>
      </c>
      <c r="D150" s="7"/>
      <c r="E150" s="7"/>
    </row>
    <row r="151" spans="1:5" ht="12.75" customHeight="1" x14ac:dyDescent="0.2">
      <c r="A151" s="48" t="s">
        <v>299</v>
      </c>
      <c r="B151" s="50" t="s">
        <v>64</v>
      </c>
      <c r="C151" s="47" t="s">
        <v>299</v>
      </c>
      <c r="D151" s="7"/>
      <c r="E151" s="7"/>
    </row>
    <row r="152" spans="1:5" ht="22.8" x14ac:dyDescent="0.2">
      <c r="A152" s="48" t="s">
        <v>300</v>
      </c>
      <c r="B152" s="50" t="s">
        <v>66</v>
      </c>
      <c r="C152" s="47" t="s">
        <v>300</v>
      </c>
      <c r="D152" s="7"/>
      <c r="E152" s="7"/>
    </row>
    <row r="153" spans="1:5" ht="22.8" x14ac:dyDescent="0.2">
      <c r="A153" s="48" t="s">
        <v>301</v>
      </c>
      <c r="B153" s="50" t="s">
        <v>68</v>
      </c>
      <c r="C153" s="47" t="s">
        <v>301</v>
      </c>
      <c r="D153" s="7"/>
      <c r="E153" s="7"/>
    </row>
    <row r="154" spans="1:5" ht="22.8" x14ac:dyDescent="0.2">
      <c r="A154" s="48">
        <v>37</v>
      </c>
      <c r="B154" s="50" t="s">
        <v>302</v>
      </c>
      <c r="C154" s="47" t="s">
        <v>303</v>
      </c>
      <c r="D154" s="4">
        <f t="shared" ref="D154:E154" si="20">D155+D161</f>
        <v>0</v>
      </c>
      <c r="E154" s="4">
        <f t="shared" si="20"/>
        <v>0</v>
      </c>
    </row>
    <row r="155" spans="1:5" ht="12" x14ac:dyDescent="0.2">
      <c r="A155" s="48">
        <v>371</v>
      </c>
      <c r="B155" s="50" t="s">
        <v>304</v>
      </c>
      <c r="C155" s="47" t="s">
        <v>305</v>
      </c>
      <c r="D155" s="4">
        <f t="shared" ref="D155:E155" si="21">SUM(D156:D160)</f>
        <v>0</v>
      </c>
      <c r="E155" s="4">
        <f t="shared" si="21"/>
        <v>0</v>
      </c>
    </row>
    <row r="156" spans="1:5" ht="22.8" x14ac:dyDescent="0.2">
      <c r="A156" s="48">
        <v>3711</v>
      </c>
      <c r="B156" s="50" t="s">
        <v>306</v>
      </c>
      <c r="C156" s="47" t="s">
        <v>307</v>
      </c>
      <c r="D156" s="7"/>
      <c r="E156" s="7"/>
    </row>
    <row r="157" spans="1:5" ht="22.8" x14ac:dyDescent="0.2">
      <c r="A157" s="48">
        <v>3712</v>
      </c>
      <c r="B157" s="50" t="s">
        <v>308</v>
      </c>
      <c r="C157" s="47" t="s">
        <v>309</v>
      </c>
      <c r="D157" s="7"/>
      <c r="E157" s="7"/>
    </row>
    <row r="158" spans="1:5" ht="12" x14ac:dyDescent="0.2">
      <c r="A158" s="48" t="s">
        <v>310</v>
      </c>
      <c r="B158" s="50" t="s">
        <v>311</v>
      </c>
      <c r="C158" s="47" t="s">
        <v>310</v>
      </c>
      <c r="D158" s="7"/>
      <c r="E158" s="7"/>
    </row>
    <row r="159" spans="1:5" ht="12" x14ac:dyDescent="0.2">
      <c r="A159" s="48" t="s">
        <v>312</v>
      </c>
      <c r="B159" s="50" t="s">
        <v>313</v>
      </c>
      <c r="C159" s="47" t="s">
        <v>312</v>
      </c>
      <c r="D159" s="7"/>
      <c r="E159" s="7"/>
    </row>
    <row r="160" spans="1:5" ht="12" x14ac:dyDescent="0.2">
      <c r="A160" s="48" t="s">
        <v>314</v>
      </c>
      <c r="B160" s="39" t="s">
        <v>315</v>
      </c>
      <c r="C160" s="47" t="s">
        <v>314</v>
      </c>
      <c r="D160" s="7"/>
      <c r="E160" s="7"/>
    </row>
    <row r="161" spans="1:5" ht="12" x14ac:dyDescent="0.2">
      <c r="A161" s="48">
        <v>372</v>
      </c>
      <c r="B161" s="49" t="s">
        <v>316</v>
      </c>
      <c r="C161" s="47" t="s">
        <v>317</v>
      </c>
      <c r="D161" s="4">
        <f t="shared" ref="D161:E161" si="22">SUM(D162:D164)</f>
        <v>0</v>
      </c>
      <c r="E161" s="4">
        <f t="shared" si="22"/>
        <v>0</v>
      </c>
    </row>
    <row r="162" spans="1:5" ht="12.75" customHeight="1" x14ac:dyDescent="0.2">
      <c r="A162" s="48">
        <v>3721</v>
      </c>
      <c r="B162" s="39" t="s">
        <v>318</v>
      </c>
      <c r="C162" s="47" t="s">
        <v>319</v>
      </c>
      <c r="D162" s="7"/>
      <c r="E162" s="7"/>
    </row>
    <row r="163" spans="1:5" ht="12.75" customHeight="1" x14ac:dyDescent="0.2">
      <c r="A163" s="48">
        <v>3722</v>
      </c>
      <c r="B163" s="39" t="s">
        <v>320</v>
      </c>
      <c r="C163" s="47" t="s">
        <v>321</v>
      </c>
      <c r="D163" s="7"/>
      <c r="E163" s="7"/>
    </row>
    <row r="164" spans="1:5" ht="12.75" customHeight="1" x14ac:dyDescent="0.2">
      <c r="A164" s="48" t="s">
        <v>322</v>
      </c>
      <c r="B164" s="39" t="s">
        <v>323</v>
      </c>
      <c r="C164" s="47" t="s">
        <v>322</v>
      </c>
      <c r="D164" s="7"/>
      <c r="E164" s="7"/>
    </row>
    <row r="165" spans="1:5" ht="22.8" x14ac:dyDescent="0.2">
      <c r="A165" s="48">
        <v>38</v>
      </c>
      <c r="B165" s="39" t="s">
        <v>324</v>
      </c>
      <c r="C165" s="47" t="s">
        <v>325</v>
      </c>
      <c r="D165" s="4">
        <f t="shared" ref="D165:E165" si="23">D166+D170+D175+D181</f>
        <v>0</v>
      </c>
      <c r="E165" s="4">
        <f t="shared" si="23"/>
        <v>0</v>
      </c>
    </row>
    <row r="166" spans="1:5" ht="12.75" customHeight="1" x14ac:dyDescent="0.2">
      <c r="A166" s="48">
        <v>381</v>
      </c>
      <c r="B166" s="50" t="s">
        <v>326</v>
      </c>
      <c r="C166" s="47" t="s">
        <v>327</v>
      </c>
      <c r="D166" s="4">
        <f t="shared" ref="D166:E166" si="24">SUM(D167:D169)</f>
        <v>0</v>
      </c>
      <c r="E166" s="4">
        <f t="shared" si="24"/>
        <v>0</v>
      </c>
    </row>
    <row r="167" spans="1:5" ht="12.75" customHeight="1" x14ac:dyDescent="0.2">
      <c r="A167" s="48">
        <v>3811</v>
      </c>
      <c r="B167" s="50" t="s">
        <v>328</v>
      </c>
      <c r="C167" s="47" t="s">
        <v>329</v>
      </c>
      <c r="D167" s="7"/>
      <c r="E167" s="7"/>
    </row>
    <row r="168" spans="1:5" ht="12.75" customHeight="1" x14ac:dyDescent="0.2">
      <c r="A168" s="48">
        <v>3812</v>
      </c>
      <c r="B168" s="50" t="s">
        <v>330</v>
      </c>
      <c r="C168" s="47" t="s">
        <v>331</v>
      </c>
      <c r="D168" s="7"/>
      <c r="E168" s="7"/>
    </row>
    <row r="169" spans="1:5" ht="12.75" customHeight="1" x14ac:dyDescent="0.2">
      <c r="A169" s="48" t="s">
        <v>332</v>
      </c>
      <c r="B169" s="50" t="s">
        <v>333</v>
      </c>
      <c r="C169" s="47" t="s">
        <v>332</v>
      </c>
      <c r="D169" s="7"/>
      <c r="E169" s="7"/>
    </row>
    <row r="170" spans="1:5" ht="12.75" customHeight="1" x14ac:dyDescent="0.2">
      <c r="A170" s="48">
        <v>382</v>
      </c>
      <c r="B170" s="39" t="s">
        <v>334</v>
      </c>
      <c r="C170" s="47" t="s">
        <v>335</v>
      </c>
      <c r="D170" s="4">
        <f t="shared" ref="D170:E170" si="25">SUM(D171:D174)</f>
        <v>0</v>
      </c>
      <c r="E170" s="4">
        <f t="shared" si="25"/>
        <v>0</v>
      </c>
    </row>
    <row r="171" spans="1:5" ht="12.75" customHeight="1" x14ac:dyDescent="0.2">
      <c r="A171" s="48">
        <v>3821</v>
      </c>
      <c r="B171" s="50" t="s">
        <v>336</v>
      </c>
      <c r="C171" s="47" t="s">
        <v>337</v>
      </c>
      <c r="D171" s="7"/>
      <c r="E171" s="7"/>
    </row>
    <row r="172" spans="1:5" ht="12.75" customHeight="1" x14ac:dyDescent="0.2">
      <c r="A172" s="48">
        <v>3822</v>
      </c>
      <c r="B172" s="50" t="s">
        <v>338</v>
      </c>
      <c r="C172" s="47" t="s">
        <v>339</v>
      </c>
      <c r="D172" s="7"/>
      <c r="E172" s="7"/>
    </row>
    <row r="173" spans="1:5" ht="12.75" customHeight="1" x14ac:dyDescent="0.2">
      <c r="A173" s="48" t="s">
        <v>340</v>
      </c>
      <c r="B173" s="50" t="s">
        <v>341</v>
      </c>
      <c r="C173" s="47" t="s">
        <v>340</v>
      </c>
      <c r="D173" s="7"/>
      <c r="E173" s="7"/>
    </row>
    <row r="174" spans="1:5" ht="22.8" x14ac:dyDescent="0.2">
      <c r="A174" s="48" t="s">
        <v>342</v>
      </c>
      <c r="B174" s="50" t="s">
        <v>343</v>
      </c>
      <c r="C174" s="47" t="s">
        <v>342</v>
      </c>
      <c r="D174" s="7"/>
      <c r="E174" s="7"/>
    </row>
    <row r="175" spans="1:5" ht="12.75" customHeight="1" x14ac:dyDescent="0.2">
      <c r="A175" s="48">
        <v>383</v>
      </c>
      <c r="B175" s="50" t="s">
        <v>344</v>
      </c>
      <c r="C175" s="47" t="s">
        <v>345</v>
      </c>
      <c r="D175" s="4">
        <f t="shared" ref="D175:E175" si="26">SUM(D176:D180)</f>
        <v>0</v>
      </c>
      <c r="E175" s="4">
        <f t="shared" si="26"/>
        <v>0</v>
      </c>
    </row>
    <row r="176" spans="1:5" ht="12.75" customHeight="1" x14ac:dyDescent="0.2">
      <c r="A176" s="48">
        <v>3831</v>
      </c>
      <c r="B176" s="50" t="s">
        <v>346</v>
      </c>
      <c r="C176" s="47" t="s">
        <v>347</v>
      </c>
      <c r="D176" s="7"/>
      <c r="E176" s="7"/>
    </row>
    <row r="177" spans="1:5" ht="12.75" customHeight="1" x14ac:dyDescent="0.2">
      <c r="A177" s="48">
        <v>3832</v>
      </c>
      <c r="B177" s="50" t="s">
        <v>348</v>
      </c>
      <c r="C177" s="47" t="s">
        <v>349</v>
      </c>
      <c r="D177" s="7"/>
      <c r="E177" s="7"/>
    </row>
    <row r="178" spans="1:5" ht="12.75" customHeight="1" x14ac:dyDescent="0.2">
      <c r="A178" s="48">
        <v>3833</v>
      </c>
      <c r="B178" s="50" t="s">
        <v>350</v>
      </c>
      <c r="C178" s="47" t="s">
        <v>351</v>
      </c>
      <c r="D178" s="7"/>
      <c r="E178" s="7"/>
    </row>
    <row r="179" spans="1:5" ht="12.75" customHeight="1" x14ac:dyDescent="0.2">
      <c r="A179" s="48">
        <v>3834</v>
      </c>
      <c r="B179" s="50" t="s">
        <v>352</v>
      </c>
      <c r="C179" s="47" t="s">
        <v>353</v>
      </c>
      <c r="D179" s="7"/>
      <c r="E179" s="7"/>
    </row>
    <row r="180" spans="1:5" ht="12.75" customHeight="1" x14ac:dyDescent="0.2">
      <c r="A180" s="48" t="s">
        <v>354</v>
      </c>
      <c r="B180" s="50" t="s">
        <v>355</v>
      </c>
      <c r="C180" s="47" t="s">
        <v>354</v>
      </c>
      <c r="D180" s="7"/>
      <c r="E180" s="7"/>
    </row>
    <row r="181" spans="1:5" ht="12.75" customHeight="1" x14ac:dyDescent="0.2">
      <c r="A181" s="48">
        <v>386</v>
      </c>
      <c r="B181" s="39" t="s">
        <v>356</v>
      </c>
      <c r="C181" s="47" t="s">
        <v>357</v>
      </c>
      <c r="D181" s="4">
        <f>SUM(D182:D186)</f>
        <v>0</v>
      </c>
      <c r="E181" s="4">
        <f>SUM(E182:E186)</f>
        <v>0</v>
      </c>
    </row>
    <row r="182" spans="1:5" ht="22.8" x14ac:dyDescent="0.2">
      <c r="A182" s="48">
        <v>3861</v>
      </c>
      <c r="B182" s="50" t="s">
        <v>358</v>
      </c>
      <c r="C182" s="47" t="s">
        <v>359</v>
      </c>
      <c r="D182" s="7"/>
      <c r="E182" s="7"/>
    </row>
    <row r="183" spans="1:5" ht="22.8" x14ac:dyDescent="0.2">
      <c r="A183" s="48">
        <v>3862</v>
      </c>
      <c r="B183" s="39" t="s">
        <v>360</v>
      </c>
      <c r="C183" s="47" t="s">
        <v>361</v>
      </c>
      <c r="D183" s="7"/>
      <c r="E183" s="7"/>
    </row>
    <row r="184" spans="1:5" ht="12.75" customHeight="1" x14ac:dyDescent="0.2">
      <c r="A184" s="48">
        <v>3863</v>
      </c>
      <c r="B184" s="39" t="s">
        <v>362</v>
      </c>
      <c r="C184" s="47" t="s">
        <v>363</v>
      </c>
      <c r="D184" s="7"/>
      <c r="E184" s="7"/>
    </row>
    <row r="185" spans="1:5" ht="12.75" customHeight="1" x14ac:dyDescent="0.2">
      <c r="A185" s="48" t="s">
        <v>364</v>
      </c>
      <c r="B185" s="39" t="s">
        <v>365</v>
      </c>
      <c r="C185" s="47" t="s">
        <v>364</v>
      </c>
      <c r="D185" s="7"/>
      <c r="E185" s="7"/>
    </row>
    <row r="186" spans="1:5" ht="22.8" x14ac:dyDescent="0.2">
      <c r="A186" s="48" t="s">
        <v>366</v>
      </c>
      <c r="B186" s="39" t="s">
        <v>367</v>
      </c>
      <c r="C186" s="47" t="s">
        <v>366</v>
      </c>
      <c r="D186" s="7"/>
      <c r="E186" s="7"/>
    </row>
    <row r="187" spans="1:5" ht="12.75" customHeight="1" x14ac:dyDescent="0.2">
      <c r="A187" s="32">
        <v>4</v>
      </c>
      <c r="B187" s="33" t="s">
        <v>368</v>
      </c>
      <c r="C187" s="47" t="s">
        <v>369</v>
      </c>
      <c r="D187" s="4">
        <f>D188+D200+D233+D237+D239</f>
        <v>0</v>
      </c>
      <c r="E187" s="4">
        <f>E188+E200+E233+E237+E239</f>
        <v>0</v>
      </c>
    </row>
    <row r="188" spans="1:5" ht="12" x14ac:dyDescent="0.2">
      <c r="A188" s="32">
        <v>41</v>
      </c>
      <c r="B188" s="33" t="s">
        <v>370</v>
      </c>
      <c r="C188" s="47" t="s">
        <v>371</v>
      </c>
      <c r="D188" s="4">
        <f t="shared" ref="D188:E188" si="27">D189+D193</f>
        <v>0</v>
      </c>
      <c r="E188" s="4">
        <f t="shared" si="27"/>
        <v>0</v>
      </c>
    </row>
    <row r="189" spans="1:5" ht="12.75" customHeight="1" x14ac:dyDescent="0.2">
      <c r="A189" s="48">
        <v>411</v>
      </c>
      <c r="B189" s="50" t="s">
        <v>372</v>
      </c>
      <c r="C189" s="47" t="s">
        <v>373</v>
      </c>
      <c r="D189" s="4">
        <f t="shared" ref="D189:E189" si="28">SUM(D190:D192)</f>
        <v>0</v>
      </c>
      <c r="E189" s="4">
        <f t="shared" si="28"/>
        <v>0</v>
      </c>
    </row>
    <row r="190" spans="1:5" ht="12.75" customHeight="1" x14ac:dyDescent="0.2">
      <c r="A190" s="48">
        <v>4111</v>
      </c>
      <c r="B190" s="50" t="s">
        <v>374</v>
      </c>
      <c r="C190" s="47" t="s">
        <v>375</v>
      </c>
      <c r="D190" s="7"/>
      <c r="E190" s="7"/>
    </row>
    <row r="191" spans="1:5" ht="12.75" customHeight="1" x14ac:dyDescent="0.2">
      <c r="A191" s="48">
        <v>4112</v>
      </c>
      <c r="B191" s="50" t="s">
        <v>376</v>
      </c>
      <c r="C191" s="47" t="s">
        <v>377</v>
      </c>
      <c r="D191" s="7"/>
      <c r="E191" s="7"/>
    </row>
    <row r="192" spans="1:5" ht="12.75" customHeight="1" x14ac:dyDescent="0.2">
      <c r="A192" s="48">
        <v>4113</v>
      </c>
      <c r="B192" s="50" t="s">
        <v>378</v>
      </c>
      <c r="C192" s="47" t="s">
        <v>379</v>
      </c>
      <c r="D192" s="7"/>
      <c r="E192" s="7"/>
    </row>
    <row r="193" spans="1:5" ht="12.75" customHeight="1" x14ac:dyDescent="0.2">
      <c r="A193" s="48">
        <v>412</v>
      </c>
      <c r="B193" s="50" t="s">
        <v>380</v>
      </c>
      <c r="C193" s="47" t="s">
        <v>381</v>
      </c>
      <c r="D193" s="4">
        <f t="shared" ref="D193:E193" si="29">SUM(D194:D199)</f>
        <v>0</v>
      </c>
      <c r="E193" s="4">
        <f t="shared" si="29"/>
        <v>0</v>
      </c>
    </row>
    <row r="194" spans="1:5" ht="12.75" customHeight="1" x14ac:dyDescent="0.2">
      <c r="A194" s="48">
        <v>4121</v>
      </c>
      <c r="B194" s="50" t="s">
        <v>382</v>
      </c>
      <c r="C194" s="47" t="s">
        <v>383</v>
      </c>
      <c r="D194" s="7"/>
      <c r="E194" s="7"/>
    </row>
    <row r="195" spans="1:5" ht="12.75" customHeight="1" x14ac:dyDescent="0.2">
      <c r="A195" s="48">
        <v>4122</v>
      </c>
      <c r="B195" s="50" t="s">
        <v>384</v>
      </c>
      <c r="C195" s="47" t="s">
        <v>385</v>
      </c>
      <c r="D195" s="7"/>
      <c r="E195" s="7"/>
    </row>
    <row r="196" spans="1:5" ht="12.75" customHeight="1" x14ac:dyDescent="0.2">
      <c r="A196" s="48">
        <v>4123</v>
      </c>
      <c r="B196" s="50" t="s">
        <v>386</v>
      </c>
      <c r="C196" s="47" t="s">
        <v>387</v>
      </c>
      <c r="D196" s="7"/>
      <c r="E196" s="7"/>
    </row>
    <row r="197" spans="1:5" ht="12.75" customHeight="1" x14ac:dyDescent="0.2">
      <c r="A197" s="48">
        <v>4124</v>
      </c>
      <c r="B197" s="50" t="s">
        <v>388</v>
      </c>
      <c r="C197" s="47" t="s">
        <v>389</v>
      </c>
      <c r="D197" s="7"/>
      <c r="E197" s="7"/>
    </row>
    <row r="198" spans="1:5" ht="12.75" customHeight="1" x14ac:dyDescent="0.2">
      <c r="A198" s="48">
        <v>4125</v>
      </c>
      <c r="B198" s="50" t="s">
        <v>390</v>
      </c>
      <c r="C198" s="47" t="s">
        <v>391</v>
      </c>
      <c r="D198" s="7"/>
      <c r="E198" s="7"/>
    </row>
    <row r="199" spans="1:5" ht="12.75" customHeight="1" x14ac:dyDescent="0.2">
      <c r="A199" s="48">
        <v>4126</v>
      </c>
      <c r="B199" s="50" t="s">
        <v>392</v>
      </c>
      <c r="C199" s="47" t="s">
        <v>393</v>
      </c>
      <c r="D199" s="7"/>
      <c r="E199" s="7"/>
    </row>
    <row r="200" spans="1:5" ht="22.8" x14ac:dyDescent="0.2">
      <c r="A200" s="48">
        <v>42</v>
      </c>
      <c r="B200" s="51" t="s">
        <v>394</v>
      </c>
      <c r="C200" s="47" t="s">
        <v>395</v>
      </c>
      <c r="D200" s="4">
        <f t="shared" ref="D200:E200" si="30">D201+D206+D215+D220+D225+D228</f>
        <v>0</v>
      </c>
      <c r="E200" s="4">
        <f t="shared" si="30"/>
        <v>0</v>
      </c>
    </row>
    <row r="201" spans="1:5" ht="12.75" customHeight="1" x14ac:dyDescent="0.2">
      <c r="A201" s="48">
        <v>421</v>
      </c>
      <c r="B201" s="50" t="s">
        <v>396</v>
      </c>
      <c r="C201" s="47" t="s">
        <v>397</v>
      </c>
      <c r="D201" s="4">
        <f>SUM(D202:D205)</f>
        <v>0</v>
      </c>
      <c r="E201" s="4">
        <f>SUM(E202:E205)</f>
        <v>0</v>
      </c>
    </row>
    <row r="202" spans="1:5" ht="12.75" customHeight="1" x14ac:dyDescent="0.2">
      <c r="A202" s="48">
        <v>4211</v>
      </c>
      <c r="B202" s="50" t="s">
        <v>398</v>
      </c>
      <c r="C202" s="47" t="s">
        <v>399</v>
      </c>
      <c r="D202" s="7"/>
      <c r="E202" s="7"/>
    </row>
    <row r="203" spans="1:5" ht="12.75" customHeight="1" x14ac:dyDescent="0.2">
      <c r="A203" s="48">
        <v>4212</v>
      </c>
      <c r="B203" s="50" t="s">
        <v>400</v>
      </c>
      <c r="C203" s="47" t="s">
        <v>401</v>
      </c>
      <c r="D203" s="7"/>
      <c r="E203" s="7"/>
    </row>
    <row r="204" spans="1:5" ht="12.75" customHeight="1" x14ac:dyDescent="0.2">
      <c r="A204" s="48">
        <v>4213</v>
      </c>
      <c r="B204" s="50" t="s">
        <v>402</v>
      </c>
      <c r="C204" s="47" t="s">
        <v>403</v>
      </c>
      <c r="D204" s="7"/>
      <c r="E204" s="7"/>
    </row>
    <row r="205" spans="1:5" ht="12.75" customHeight="1" x14ac:dyDescent="0.2">
      <c r="A205" s="48">
        <v>4214</v>
      </c>
      <c r="B205" s="50" t="s">
        <v>404</v>
      </c>
      <c r="C205" s="47" t="s">
        <v>405</v>
      </c>
      <c r="D205" s="7"/>
      <c r="E205" s="7"/>
    </row>
    <row r="206" spans="1:5" ht="12.75" customHeight="1" x14ac:dyDescent="0.2">
      <c r="A206" s="48">
        <v>422</v>
      </c>
      <c r="B206" s="50" t="s">
        <v>406</v>
      </c>
      <c r="C206" s="47" t="s">
        <v>407</v>
      </c>
      <c r="D206" s="4">
        <f t="shared" ref="D206:E206" si="31">SUM(D207:D214)</f>
        <v>0</v>
      </c>
      <c r="E206" s="4">
        <f t="shared" si="31"/>
        <v>0</v>
      </c>
    </row>
    <row r="207" spans="1:5" ht="12.75" customHeight="1" x14ac:dyDescent="0.2">
      <c r="A207" s="48">
        <v>4221</v>
      </c>
      <c r="B207" s="50" t="s">
        <v>408</v>
      </c>
      <c r="C207" s="47" t="s">
        <v>409</v>
      </c>
      <c r="D207" s="7"/>
      <c r="E207" s="7"/>
    </row>
    <row r="208" spans="1:5" ht="12.75" customHeight="1" x14ac:dyDescent="0.2">
      <c r="A208" s="48">
        <v>4222</v>
      </c>
      <c r="B208" s="50" t="s">
        <v>410</v>
      </c>
      <c r="C208" s="47" t="s">
        <v>411</v>
      </c>
      <c r="D208" s="7"/>
      <c r="E208" s="7"/>
    </row>
    <row r="209" spans="1:5" ht="12.75" customHeight="1" x14ac:dyDescent="0.2">
      <c r="A209" s="48">
        <v>4223</v>
      </c>
      <c r="B209" s="50" t="s">
        <v>412</v>
      </c>
      <c r="C209" s="47" t="s">
        <v>413</v>
      </c>
      <c r="D209" s="7"/>
      <c r="E209" s="7"/>
    </row>
    <row r="210" spans="1:5" ht="12.75" customHeight="1" x14ac:dyDescent="0.2">
      <c r="A210" s="48">
        <v>4224</v>
      </c>
      <c r="B210" s="50" t="s">
        <v>414</v>
      </c>
      <c r="C210" s="47" t="s">
        <v>415</v>
      </c>
      <c r="D210" s="7"/>
      <c r="E210" s="7"/>
    </row>
    <row r="211" spans="1:5" ht="12.75" customHeight="1" x14ac:dyDescent="0.2">
      <c r="A211" s="38">
        <v>4225</v>
      </c>
      <c r="B211" s="39" t="s">
        <v>416</v>
      </c>
      <c r="C211" s="40" t="s">
        <v>417</v>
      </c>
      <c r="D211" s="5"/>
      <c r="E211" s="5"/>
    </row>
    <row r="212" spans="1:5" ht="12.75" customHeight="1" x14ac:dyDescent="0.2">
      <c r="A212" s="48">
        <v>4226</v>
      </c>
      <c r="B212" s="50" t="s">
        <v>418</v>
      </c>
      <c r="C212" s="47" t="s">
        <v>419</v>
      </c>
      <c r="D212" s="7"/>
      <c r="E212" s="7"/>
    </row>
    <row r="213" spans="1:5" ht="12.75" customHeight="1" x14ac:dyDescent="0.2">
      <c r="A213" s="48">
        <v>4227</v>
      </c>
      <c r="B213" s="51" t="s">
        <v>420</v>
      </c>
      <c r="C213" s="47" t="s">
        <v>421</v>
      </c>
      <c r="D213" s="7"/>
      <c r="E213" s="7"/>
    </row>
    <row r="214" spans="1:5" ht="12.75" customHeight="1" x14ac:dyDescent="0.2">
      <c r="A214" s="48" t="s">
        <v>422</v>
      </c>
      <c r="B214" s="51" t="s">
        <v>423</v>
      </c>
      <c r="C214" s="47" t="s">
        <v>422</v>
      </c>
      <c r="D214" s="7"/>
      <c r="E214" s="7"/>
    </row>
    <row r="215" spans="1:5" ht="12.75" customHeight="1" x14ac:dyDescent="0.2">
      <c r="A215" s="48">
        <v>423</v>
      </c>
      <c r="B215" s="50" t="s">
        <v>424</v>
      </c>
      <c r="C215" s="47" t="s">
        <v>425</v>
      </c>
      <c r="D215" s="4">
        <f t="shared" ref="D215:E215" si="32">SUM(D216:D219)</f>
        <v>0</v>
      </c>
      <c r="E215" s="4">
        <f t="shared" si="32"/>
        <v>0</v>
      </c>
    </row>
    <row r="216" spans="1:5" ht="12.75" customHeight="1" x14ac:dyDescent="0.2">
      <c r="A216" s="48">
        <v>4231</v>
      </c>
      <c r="B216" s="50" t="s">
        <v>426</v>
      </c>
      <c r="C216" s="47" t="s">
        <v>427</v>
      </c>
      <c r="D216" s="7"/>
      <c r="E216" s="7"/>
    </row>
    <row r="217" spans="1:5" ht="12.75" customHeight="1" x14ac:dyDescent="0.2">
      <c r="A217" s="48">
        <v>4232</v>
      </c>
      <c r="B217" s="50" t="s">
        <v>428</v>
      </c>
      <c r="C217" s="47" t="s">
        <v>429</v>
      </c>
      <c r="D217" s="7"/>
      <c r="E217" s="7"/>
    </row>
    <row r="218" spans="1:5" ht="12.75" customHeight="1" x14ac:dyDescent="0.2">
      <c r="A218" s="48">
        <v>4233</v>
      </c>
      <c r="B218" s="50" t="s">
        <v>430</v>
      </c>
      <c r="C218" s="47" t="s">
        <v>431</v>
      </c>
      <c r="D218" s="7"/>
      <c r="E218" s="7"/>
    </row>
    <row r="219" spans="1:5" ht="12.75" customHeight="1" x14ac:dyDescent="0.2">
      <c r="A219" s="48">
        <v>4234</v>
      </c>
      <c r="B219" s="51" t="s">
        <v>432</v>
      </c>
      <c r="C219" s="47" t="s">
        <v>433</v>
      </c>
      <c r="D219" s="7"/>
      <c r="E219" s="7"/>
    </row>
    <row r="220" spans="1:5" ht="12" x14ac:dyDescent="0.2">
      <c r="A220" s="48">
        <v>424</v>
      </c>
      <c r="B220" s="50" t="s">
        <v>434</v>
      </c>
      <c r="C220" s="47" t="s">
        <v>435</v>
      </c>
      <c r="D220" s="4">
        <f t="shared" ref="D220:E220" si="33">SUM(D221:D224)</f>
        <v>0</v>
      </c>
      <c r="E220" s="4">
        <f t="shared" si="33"/>
        <v>0</v>
      </c>
    </row>
    <row r="221" spans="1:5" ht="12.75" customHeight="1" x14ac:dyDescent="0.2">
      <c r="A221" s="48">
        <v>4241</v>
      </c>
      <c r="B221" s="50" t="s">
        <v>436</v>
      </c>
      <c r="C221" s="47" t="s">
        <v>437</v>
      </c>
      <c r="D221" s="7"/>
      <c r="E221" s="7"/>
    </row>
    <row r="222" spans="1:5" ht="12.75" customHeight="1" x14ac:dyDescent="0.2">
      <c r="A222" s="48">
        <v>4242</v>
      </c>
      <c r="B222" s="50" t="s">
        <v>438</v>
      </c>
      <c r="C222" s="47" t="s">
        <v>439</v>
      </c>
      <c r="D222" s="7"/>
      <c r="E222" s="7"/>
    </row>
    <row r="223" spans="1:5" ht="12.75" customHeight="1" x14ac:dyDescent="0.2">
      <c r="A223" s="48">
        <v>4243</v>
      </c>
      <c r="B223" s="50" t="s">
        <v>440</v>
      </c>
      <c r="C223" s="47" t="s">
        <v>441</v>
      </c>
      <c r="D223" s="7"/>
      <c r="E223" s="7"/>
    </row>
    <row r="224" spans="1:5" ht="12.75" customHeight="1" x14ac:dyDescent="0.2">
      <c r="A224" s="48">
        <v>4244</v>
      </c>
      <c r="B224" s="50" t="s">
        <v>442</v>
      </c>
      <c r="C224" s="47" t="s">
        <v>443</v>
      </c>
      <c r="D224" s="7"/>
      <c r="E224" s="7"/>
    </row>
    <row r="225" spans="1:5" ht="12.75" customHeight="1" x14ac:dyDescent="0.2">
      <c r="A225" s="48">
        <v>425</v>
      </c>
      <c r="B225" s="50" t="s">
        <v>444</v>
      </c>
      <c r="C225" s="47" t="s">
        <v>445</v>
      </c>
      <c r="D225" s="4">
        <f t="shared" ref="D225:E225" si="34">SUM(D226:D227)</f>
        <v>0</v>
      </c>
      <c r="E225" s="4">
        <f t="shared" si="34"/>
        <v>0</v>
      </c>
    </row>
    <row r="226" spans="1:5" ht="12.75" customHeight="1" x14ac:dyDescent="0.2">
      <c r="A226" s="48">
        <v>4251</v>
      </c>
      <c r="B226" s="50" t="s">
        <v>446</v>
      </c>
      <c r="C226" s="47" t="s">
        <v>447</v>
      </c>
      <c r="D226" s="7"/>
      <c r="E226" s="7"/>
    </row>
    <row r="227" spans="1:5" ht="12.75" customHeight="1" x14ac:dyDescent="0.2">
      <c r="A227" s="48">
        <v>4252</v>
      </c>
      <c r="B227" s="50" t="s">
        <v>448</v>
      </c>
      <c r="C227" s="47" t="s">
        <v>449</v>
      </c>
      <c r="D227" s="7"/>
      <c r="E227" s="7"/>
    </row>
    <row r="228" spans="1:5" ht="12.75" customHeight="1" x14ac:dyDescent="0.2">
      <c r="A228" s="48">
        <v>426</v>
      </c>
      <c r="B228" s="50" t="s">
        <v>450</v>
      </c>
      <c r="C228" s="47" t="s">
        <v>451</v>
      </c>
      <c r="D228" s="4">
        <f t="shared" ref="D228:E228" si="35">SUM(D229:D232)</f>
        <v>0</v>
      </c>
      <c r="E228" s="4">
        <f t="shared" si="35"/>
        <v>0</v>
      </c>
    </row>
    <row r="229" spans="1:5" ht="12.75" customHeight="1" x14ac:dyDescent="0.2">
      <c r="A229" s="48">
        <v>4261</v>
      </c>
      <c r="B229" s="50" t="s">
        <v>452</v>
      </c>
      <c r="C229" s="47" t="s">
        <v>453</v>
      </c>
      <c r="D229" s="7"/>
      <c r="E229" s="7"/>
    </row>
    <row r="230" spans="1:5" ht="12.75" customHeight="1" x14ac:dyDescent="0.2">
      <c r="A230" s="48">
        <v>4262</v>
      </c>
      <c r="B230" s="50" t="s">
        <v>454</v>
      </c>
      <c r="C230" s="47" t="s">
        <v>455</v>
      </c>
      <c r="D230" s="7"/>
      <c r="E230" s="7"/>
    </row>
    <row r="231" spans="1:5" ht="12.75" customHeight="1" x14ac:dyDescent="0.2">
      <c r="A231" s="48">
        <v>4263</v>
      </c>
      <c r="B231" s="50" t="s">
        <v>456</v>
      </c>
      <c r="C231" s="47" t="s">
        <v>457</v>
      </c>
      <c r="D231" s="7"/>
      <c r="E231" s="7"/>
    </row>
    <row r="232" spans="1:5" ht="12.75" customHeight="1" x14ac:dyDescent="0.2">
      <c r="A232" s="48">
        <v>4264</v>
      </c>
      <c r="B232" s="50" t="s">
        <v>458</v>
      </c>
      <c r="C232" s="47" t="s">
        <v>459</v>
      </c>
      <c r="D232" s="7"/>
      <c r="E232" s="7"/>
    </row>
    <row r="233" spans="1:5" ht="12" x14ac:dyDescent="0.2">
      <c r="A233" s="48">
        <v>43</v>
      </c>
      <c r="B233" s="50" t="s">
        <v>460</v>
      </c>
      <c r="C233" s="47" t="s">
        <v>461</v>
      </c>
      <c r="D233" s="4">
        <f>D234</f>
        <v>0</v>
      </c>
      <c r="E233" s="4">
        <f>E234</f>
        <v>0</v>
      </c>
    </row>
    <row r="234" spans="1:5" ht="12.75" customHeight="1" x14ac:dyDescent="0.2">
      <c r="A234" s="48">
        <v>431</v>
      </c>
      <c r="B234" s="50" t="s">
        <v>462</v>
      </c>
      <c r="C234" s="47" t="s">
        <v>463</v>
      </c>
      <c r="D234" s="4">
        <f>SUM(D235:D236)</f>
        <v>0</v>
      </c>
      <c r="E234" s="4">
        <f>SUM(E235:E236)</f>
        <v>0</v>
      </c>
    </row>
    <row r="235" spans="1:5" ht="12.75" customHeight="1" x14ac:dyDescent="0.2">
      <c r="A235" s="48">
        <v>4311</v>
      </c>
      <c r="B235" s="50" t="s">
        <v>464</v>
      </c>
      <c r="C235" s="47" t="s">
        <v>465</v>
      </c>
      <c r="D235" s="7"/>
      <c r="E235" s="7"/>
    </row>
    <row r="236" spans="1:5" ht="12.75" customHeight="1" x14ac:dyDescent="0.2">
      <c r="A236" s="48">
        <v>4312</v>
      </c>
      <c r="B236" s="50" t="s">
        <v>466</v>
      </c>
      <c r="C236" s="47" t="s">
        <v>467</v>
      </c>
      <c r="D236" s="7"/>
      <c r="E236" s="7"/>
    </row>
    <row r="237" spans="1:5" ht="12.75" customHeight="1" x14ac:dyDescent="0.2">
      <c r="A237" s="48">
        <v>44</v>
      </c>
      <c r="B237" s="50" t="s">
        <v>468</v>
      </c>
      <c r="C237" s="47" t="s">
        <v>469</v>
      </c>
      <c r="D237" s="4">
        <f t="shared" ref="D237:E237" si="36">D238</f>
        <v>0</v>
      </c>
      <c r="E237" s="4">
        <f t="shared" si="36"/>
        <v>0</v>
      </c>
    </row>
    <row r="238" spans="1:5" ht="12.75" customHeight="1" x14ac:dyDescent="0.2">
      <c r="A238" s="48">
        <v>441</v>
      </c>
      <c r="B238" s="50" t="s">
        <v>470</v>
      </c>
      <c r="C238" s="47" t="s">
        <v>471</v>
      </c>
      <c r="D238" s="7"/>
      <c r="E238" s="7"/>
    </row>
    <row r="239" spans="1:5" ht="12" x14ac:dyDescent="0.2">
      <c r="A239" s="48">
        <v>45</v>
      </c>
      <c r="B239" s="50" t="s">
        <v>472</v>
      </c>
      <c r="C239" s="47" t="s">
        <v>473</v>
      </c>
      <c r="D239" s="4">
        <f t="shared" ref="D239:E239" si="37">SUM(D240:D243)</f>
        <v>0</v>
      </c>
      <c r="E239" s="4">
        <f t="shared" si="37"/>
        <v>0</v>
      </c>
    </row>
    <row r="240" spans="1:5" ht="12.75" customHeight="1" x14ac:dyDescent="0.2">
      <c r="A240" s="48">
        <v>451</v>
      </c>
      <c r="B240" s="50" t="s">
        <v>474</v>
      </c>
      <c r="C240" s="47" t="s">
        <v>475</v>
      </c>
      <c r="D240" s="7"/>
      <c r="E240" s="7"/>
    </row>
    <row r="241" spans="1:5" ht="12.75" customHeight="1" x14ac:dyDescent="0.2">
      <c r="A241" s="48">
        <v>452</v>
      </c>
      <c r="B241" s="50" t="s">
        <v>476</v>
      </c>
      <c r="C241" s="47" t="s">
        <v>477</v>
      </c>
      <c r="D241" s="7"/>
      <c r="E241" s="7"/>
    </row>
    <row r="242" spans="1:5" ht="12.75" customHeight="1" x14ac:dyDescent="0.2">
      <c r="A242" s="48">
        <v>453</v>
      </c>
      <c r="B242" s="50" t="s">
        <v>478</v>
      </c>
      <c r="C242" s="47" t="s">
        <v>479</v>
      </c>
      <c r="D242" s="7"/>
      <c r="E242" s="7"/>
    </row>
    <row r="243" spans="1:5" ht="12.75" customHeight="1" x14ac:dyDescent="0.2">
      <c r="A243" s="48">
        <v>454</v>
      </c>
      <c r="B243" s="50" t="s">
        <v>480</v>
      </c>
      <c r="C243" s="47" t="s">
        <v>481</v>
      </c>
      <c r="D243" s="7"/>
      <c r="E243" s="7"/>
    </row>
    <row r="244" spans="1:5" ht="12.75" customHeight="1" x14ac:dyDescent="0.2">
      <c r="A244" s="32">
        <v>5</v>
      </c>
      <c r="B244" s="33" t="s">
        <v>482</v>
      </c>
      <c r="C244" s="47" t="s">
        <v>483</v>
      </c>
      <c r="D244" s="4">
        <f>D245+D274+D287</f>
        <v>0</v>
      </c>
      <c r="E244" s="4">
        <f>E245+E274+E287</f>
        <v>0</v>
      </c>
    </row>
    <row r="245" spans="1:5" ht="12" x14ac:dyDescent="0.2">
      <c r="A245" s="32" t="s">
        <v>484</v>
      </c>
      <c r="B245" s="33" t="s">
        <v>485</v>
      </c>
      <c r="C245" s="47" t="s">
        <v>484</v>
      </c>
      <c r="D245" s="4">
        <f>D246+D249+D253+D254+D261+D266</f>
        <v>0</v>
      </c>
      <c r="E245" s="4">
        <f>E246+E249+E253+E254+E261+E266</f>
        <v>0</v>
      </c>
    </row>
    <row r="246" spans="1:5" ht="22.8" x14ac:dyDescent="0.2">
      <c r="A246" s="48">
        <v>512</v>
      </c>
      <c r="B246" s="51" t="s">
        <v>486</v>
      </c>
      <c r="C246" s="47" t="s">
        <v>487</v>
      </c>
      <c r="D246" s="4">
        <f>SUM(D247:D248)</f>
        <v>0</v>
      </c>
      <c r="E246" s="4">
        <f>SUM(E247:E248)</f>
        <v>0</v>
      </c>
    </row>
    <row r="247" spans="1:5" ht="12" x14ac:dyDescent="0.2">
      <c r="A247" s="48">
        <v>5121</v>
      </c>
      <c r="B247" s="50" t="s">
        <v>488</v>
      </c>
      <c r="C247" s="47" t="s">
        <v>489</v>
      </c>
      <c r="D247" s="7"/>
      <c r="E247" s="7"/>
    </row>
    <row r="248" spans="1:5" ht="22.8" x14ac:dyDescent="0.2">
      <c r="A248" s="48">
        <v>5122</v>
      </c>
      <c r="B248" s="50" t="s">
        <v>490</v>
      </c>
      <c r="C248" s="47" t="s">
        <v>491</v>
      </c>
      <c r="D248" s="7"/>
      <c r="E248" s="7"/>
    </row>
    <row r="249" spans="1:5" ht="22.8" x14ac:dyDescent="0.2">
      <c r="A249" s="48">
        <v>513</v>
      </c>
      <c r="B249" s="50" t="s">
        <v>492</v>
      </c>
      <c r="C249" s="47" t="s">
        <v>493</v>
      </c>
      <c r="D249" s="4">
        <f>SUM(D250:D252)</f>
        <v>0</v>
      </c>
      <c r="E249" s="4">
        <f>SUM(E250:E252)</f>
        <v>0</v>
      </c>
    </row>
    <row r="250" spans="1:5" ht="12.75" customHeight="1" x14ac:dyDescent="0.2">
      <c r="A250" s="48">
        <v>5132</v>
      </c>
      <c r="B250" s="50" t="s">
        <v>494</v>
      </c>
      <c r="C250" s="47" t="s">
        <v>495</v>
      </c>
      <c r="D250" s="7"/>
      <c r="E250" s="7"/>
    </row>
    <row r="251" spans="1:5" ht="12.75" customHeight="1" x14ac:dyDescent="0.2">
      <c r="A251" s="52">
        <v>5133</v>
      </c>
      <c r="B251" s="50" t="s">
        <v>496</v>
      </c>
      <c r="C251" s="53" t="s">
        <v>497</v>
      </c>
      <c r="D251" s="7"/>
      <c r="E251" s="7"/>
    </row>
    <row r="252" spans="1:5" ht="12.75" customHeight="1" x14ac:dyDescent="0.2">
      <c r="A252" s="52">
        <v>5134</v>
      </c>
      <c r="B252" s="50" t="s">
        <v>498</v>
      </c>
      <c r="C252" s="53" t="s">
        <v>499</v>
      </c>
      <c r="D252" s="7"/>
      <c r="E252" s="7"/>
    </row>
    <row r="253" spans="1:5" ht="12.75" customHeight="1" x14ac:dyDescent="0.2">
      <c r="A253" s="48">
        <v>514</v>
      </c>
      <c r="B253" s="51" t="s">
        <v>500</v>
      </c>
      <c r="C253" s="47" t="s">
        <v>501</v>
      </c>
      <c r="D253" s="7"/>
      <c r="E253" s="7"/>
    </row>
    <row r="254" spans="1:5" ht="22.8" x14ac:dyDescent="0.2">
      <c r="A254" s="48">
        <v>515</v>
      </c>
      <c r="B254" s="50" t="s">
        <v>502</v>
      </c>
      <c r="C254" s="47" t="s">
        <v>503</v>
      </c>
      <c r="D254" s="4">
        <f>SUM(D255:D260)</f>
        <v>0</v>
      </c>
      <c r="E254" s="4">
        <f>SUM(E255:E260)</f>
        <v>0</v>
      </c>
    </row>
    <row r="255" spans="1:5" ht="12.75" customHeight="1" x14ac:dyDescent="0.2">
      <c r="A255" s="48">
        <v>5153</v>
      </c>
      <c r="B255" s="50" t="s">
        <v>504</v>
      </c>
      <c r="C255" s="47" t="s">
        <v>505</v>
      </c>
      <c r="D255" s="7"/>
      <c r="E255" s="7"/>
    </row>
    <row r="256" spans="1:5" ht="12" x14ac:dyDescent="0.2">
      <c r="A256" s="48">
        <v>5154</v>
      </c>
      <c r="B256" s="50" t="s">
        <v>506</v>
      </c>
      <c r="C256" s="47" t="s">
        <v>507</v>
      </c>
      <c r="D256" s="7"/>
      <c r="E256" s="7"/>
    </row>
    <row r="257" spans="1:5" ht="12" x14ac:dyDescent="0.2">
      <c r="A257" s="48">
        <v>5155</v>
      </c>
      <c r="B257" s="50" t="s">
        <v>508</v>
      </c>
      <c r="C257" s="47" t="s">
        <v>509</v>
      </c>
      <c r="D257" s="7"/>
      <c r="E257" s="7"/>
    </row>
    <row r="258" spans="1:5" ht="12.75" customHeight="1" x14ac:dyDescent="0.2">
      <c r="A258" s="48">
        <v>5156</v>
      </c>
      <c r="B258" s="50" t="s">
        <v>510</v>
      </c>
      <c r="C258" s="47" t="s">
        <v>511</v>
      </c>
      <c r="D258" s="7"/>
      <c r="E258" s="7"/>
    </row>
    <row r="259" spans="1:5" ht="12.75" customHeight="1" x14ac:dyDescent="0.2">
      <c r="A259" s="48">
        <v>5157</v>
      </c>
      <c r="B259" s="50" t="s">
        <v>512</v>
      </c>
      <c r="C259" s="47" t="s">
        <v>513</v>
      </c>
      <c r="D259" s="7"/>
      <c r="E259" s="7"/>
    </row>
    <row r="260" spans="1:5" ht="12.75" customHeight="1" x14ac:dyDescent="0.2">
      <c r="A260" s="48">
        <v>5158</v>
      </c>
      <c r="B260" s="50" t="s">
        <v>514</v>
      </c>
      <c r="C260" s="47" t="s">
        <v>515</v>
      </c>
      <c r="D260" s="7"/>
      <c r="E260" s="7"/>
    </row>
    <row r="261" spans="1:5" ht="22.8" x14ac:dyDescent="0.2">
      <c r="A261" s="48">
        <v>516</v>
      </c>
      <c r="B261" s="51" t="s">
        <v>516</v>
      </c>
      <c r="C261" s="47" t="s">
        <v>517</v>
      </c>
      <c r="D261" s="4">
        <f>SUM(D262:D265)</f>
        <v>0</v>
      </c>
      <c r="E261" s="4">
        <f>SUM(E262:E265)</f>
        <v>0</v>
      </c>
    </row>
    <row r="262" spans="1:5" ht="12.75" customHeight="1" x14ac:dyDescent="0.2">
      <c r="A262" s="48">
        <v>5163</v>
      </c>
      <c r="B262" s="50" t="s">
        <v>518</v>
      </c>
      <c r="C262" s="47" t="s">
        <v>519</v>
      </c>
      <c r="D262" s="7"/>
      <c r="E262" s="7"/>
    </row>
    <row r="263" spans="1:5" ht="12.75" customHeight="1" x14ac:dyDescent="0.2">
      <c r="A263" s="48">
        <v>5164</v>
      </c>
      <c r="B263" s="50" t="s">
        <v>520</v>
      </c>
      <c r="C263" s="47" t="s">
        <v>521</v>
      </c>
      <c r="D263" s="7"/>
      <c r="E263" s="7"/>
    </row>
    <row r="264" spans="1:5" ht="12.75" customHeight="1" x14ac:dyDescent="0.2">
      <c r="A264" s="48">
        <v>5165</v>
      </c>
      <c r="B264" s="50" t="s">
        <v>522</v>
      </c>
      <c r="C264" s="47" t="s">
        <v>523</v>
      </c>
      <c r="D264" s="7"/>
      <c r="E264" s="7"/>
    </row>
    <row r="265" spans="1:5" ht="12.75" customHeight="1" x14ac:dyDescent="0.2">
      <c r="A265" s="48">
        <v>5166</v>
      </c>
      <c r="B265" s="50" t="s">
        <v>524</v>
      </c>
      <c r="C265" s="47" t="s">
        <v>525</v>
      </c>
      <c r="D265" s="7"/>
      <c r="E265" s="7"/>
    </row>
    <row r="266" spans="1:5" ht="12.75" customHeight="1" x14ac:dyDescent="0.2">
      <c r="A266" s="48">
        <v>517</v>
      </c>
      <c r="B266" s="50" t="s">
        <v>526</v>
      </c>
      <c r="C266" s="47" t="s">
        <v>527</v>
      </c>
      <c r="D266" s="4">
        <f>SUM(D267:D273)</f>
        <v>0</v>
      </c>
      <c r="E266" s="4">
        <f>SUM(E267:E273)</f>
        <v>0</v>
      </c>
    </row>
    <row r="267" spans="1:5" ht="12.75" customHeight="1" x14ac:dyDescent="0.2">
      <c r="A267" s="48">
        <v>5171</v>
      </c>
      <c r="B267" s="50" t="s">
        <v>528</v>
      </c>
      <c r="C267" s="47" t="s">
        <v>529</v>
      </c>
      <c r="D267" s="7"/>
      <c r="E267" s="7"/>
    </row>
    <row r="268" spans="1:5" ht="12.75" customHeight="1" x14ac:dyDescent="0.2">
      <c r="A268" s="48">
        <v>5172</v>
      </c>
      <c r="B268" s="50" t="s">
        <v>530</v>
      </c>
      <c r="C268" s="47" t="s">
        <v>531</v>
      </c>
      <c r="D268" s="7"/>
      <c r="E268" s="7"/>
    </row>
    <row r="269" spans="1:5" ht="12.75" customHeight="1" x14ac:dyDescent="0.2">
      <c r="A269" s="48">
        <v>5173</v>
      </c>
      <c r="B269" s="50" t="s">
        <v>532</v>
      </c>
      <c r="C269" s="47" t="s">
        <v>533</v>
      </c>
      <c r="D269" s="7"/>
      <c r="E269" s="7"/>
    </row>
    <row r="270" spans="1:5" ht="12.75" customHeight="1" x14ac:dyDescent="0.2">
      <c r="A270" s="48">
        <v>5174</v>
      </c>
      <c r="B270" s="50" t="s">
        <v>534</v>
      </c>
      <c r="C270" s="47" t="s">
        <v>535</v>
      </c>
      <c r="D270" s="7"/>
      <c r="E270" s="7"/>
    </row>
    <row r="271" spans="1:5" ht="12.75" customHeight="1" x14ac:dyDescent="0.2">
      <c r="A271" s="48">
        <v>5175</v>
      </c>
      <c r="B271" s="50" t="s">
        <v>536</v>
      </c>
      <c r="C271" s="47" t="s">
        <v>537</v>
      </c>
      <c r="D271" s="7"/>
      <c r="E271" s="7"/>
    </row>
    <row r="272" spans="1:5" ht="12" x14ac:dyDescent="0.2">
      <c r="A272" s="38">
        <v>5176</v>
      </c>
      <c r="B272" s="39" t="s">
        <v>538</v>
      </c>
      <c r="C272" s="40" t="s">
        <v>539</v>
      </c>
      <c r="D272" s="5"/>
      <c r="E272" s="5"/>
    </row>
    <row r="273" spans="1:5" ht="12" x14ac:dyDescent="0.2">
      <c r="A273" s="38">
        <v>5177</v>
      </c>
      <c r="B273" s="49" t="s">
        <v>540</v>
      </c>
      <c r="C273" s="40" t="s">
        <v>541</v>
      </c>
      <c r="D273" s="5"/>
      <c r="E273" s="5"/>
    </row>
    <row r="274" spans="1:5" s="72" customFormat="1" ht="22.8" x14ac:dyDescent="0.2">
      <c r="A274" s="38">
        <v>53</v>
      </c>
      <c r="B274" s="39" t="s">
        <v>542</v>
      </c>
      <c r="C274" s="40" t="s">
        <v>543</v>
      </c>
      <c r="D274" s="4">
        <f>D275+D279+D281+D284</f>
        <v>0</v>
      </c>
      <c r="E274" s="4">
        <f>E275+E279+E281+E284</f>
        <v>0</v>
      </c>
    </row>
    <row r="275" spans="1:5" s="72" customFormat="1" ht="22.8" x14ac:dyDescent="0.2">
      <c r="A275" s="38">
        <v>531</v>
      </c>
      <c r="B275" s="49" t="s">
        <v>544</v>
      </c>
      <c r="C275" s="40" t="s">
        <v>545</v>
      </c>
      <c r="D275" s="4">
        <f>SUM(D276:D278)</f>
        <v>0</v>
      </c>
      <c r="E275" s="4">
        <f>SUM(E276:E278)</f>
        <v>0</v>
      </c>
    </row>
    <row r="276" spans="1:5" s="72" customFormat="1" ht="12.75" customHeight="1" x14ac:dyDescent="0.2">
      <c r="A276" s="38">
        <v>5312</v>
      </c>
      <c r="B276" s="39" t="s">
        <v>546</v>
      </c>
      <c r="C276" s="40" t="s">
        <v>547</v>
      </c>
      <c r="D276" s="5"/>
      <c r="E276" s="5"/>
    </row>
    <row r="277" spans="1:5" s="72" customFormat="1" ht="12.75" customHeight="1" x14ac:dyDescent="0.2">
      <c r="A277" s="38">
        <v>5313</v>
      </c>
      <c r="B277" s="39" t="s">
        <v>548</v>
      </c>
      <c r="C277" s="40" t="s">
        <v>549</v>
      </c>
      <c r="D277" s="5"/>
      <c r="E277" s="5"/>
    </row>
    <row r="278" spans="1:5" s="72" customFormat="1" ht="12" x14ac:dyDescent="0.2">
      <c r="A278" s="38">
        <v>5314</v>
      </c>
      <c r="B278" s="39" t="s">
        <v>550</v>
      </c>
      <c r="C278" s="40" t="s">
        <v>551</v>
      </c>
      <c r="D278" s="5"/>
      <c r="E278" s="5"/>
    </row>
    <row r="279" spans="1:5" s="72" customFormat="1" ht="22.8" x14ac:dyDescent="0.2">
      <c r="A279" s="38">
        <v>532</v>
      </c>
      <c r="B279" s="39" t="s">
        <v>552</v>
      </c>
      <c r="C279" s="40" t="s">
        <v>553</v>
      </c>
      <c r="D279" s="4">
        <f>D280</f>
        <v>0</v>
      </c>
      <c r="E279" s="4">
        <f>E280</f>
        <v>0</v>
      </c>
    </row>
    <row r="280" spans="1:5" s="72" customFormat="1" ht="12.75" customHeight="1" x14ac:dyDescent="0.2">
      <c r="A280" s="38">
        <v>5321</v>
      </c>
      <c r="B280" s="39" t="s">
        <v>554</v>
      </c>
      <c r="C280" s="40" t="s">
        <v>555</v>
      </c>
      <c r="D280" s="5"/>
      <c r="E280" s="5"/>
    </row>
    <row r="281" spans="1:5" s="72" customFormat="1" ht="22.8" x14ac:dyDescent="0.2">
      <c r="A281" s="38">
        <v>533</v>
      </c>
      <c r="B281" s="39" t="s">
        <v>556</v>
      </c>
      <c r="C281" s="40" t="s">
        <v>557</v>
      </c>
      <c r="D281" s="4">
        <f>SUM(D282:D283)</f>
        <v>0</v>
      </c>
      <c r="E281" s="4">
        <f>SUM(E282:E283)</f>
        <v>0</v>
      </c>
    </row>
    <row r="282" spans="1:5" s="72" customFormat="1" ht="22.8" x14ac:dyDescent="0.2">
      <c r="A282" s="38">
        <v>5331</v>
      </c>
      <c r="B282" s="49" t="s">
        <v>558</v>
      </c>
      <c r="C282" s="40" t="s">
        <v>559</v>
      </c>
      <c r="D282" s="5"/>
      <c r="E282" s="5"/>
    </row>
    <row r="283" spans="1:5" s="72" customFormat="1" ht="12" x14ac:dyDescent="0.2">
      <c r="A283" s="38">
        <v>5332</v>
      </c>
      <c r="B283" s="39" t="s">
        <v>560</v>
      </c>
      <c r="C283" s="40" t="s">
        <v>561</v>
      </c>
      <c r="D283" s="5"/>
      <c r="E283" s="5"/>
    </row>
    <row r="284" spans="1:5" s="72" customFormat="1" ht="22.8" x14ac:dyDescent="0.2">
      <c r="A284" s="54">
        <v>534</v>
      </c>
      <c r="B284" s="39" t="s">
        <v>562</v>
      </c>
      <c r="C284" s="55" t="s">
        <v>563</v>
      </c>
      <c r="D284" s="4">
        <f>SUM(D285:D286)</f>
        <v>0</v>
      </c>
      <c r="E284" s="4">
        <f>SUM(E285:E286)</f>
        <v>0</v>
      </c>
    </row>
    <row r="285" spans="1:5" s="72" customFormat="1" ht="12" x14ac:dyDescent="0.2">
      <c r="A285" s="38">
        <v>5341</v>
      </c>
      <c r="B285" s="39" t="s">
        <v>564</v>
      </c>
      <c r="C285" s="40" t="s">
        <v>565</v>
      </c>
      <c r="D285" s="5"/>
      <c r="E285" s="5"/>
    </row>
    <row r="286" spans="1:5" s="72" customFormat="1" ht="12.75" customHeight="1" x14ac:dyDescent="0.2">
      <c r="A286" s="38">
        <v>5342</v>
      </c>
      <c r="B286" s="39" t="s">
        <v>566</v>
      </c>
      <c r="C286" s="40" t="s">
        <v>567</v>
      </c>
      <c r="D286" s="5"/>
      <c r="E286" s="5"/>
    </row>
    <row r="287" spans="1:5" s="72" customFormat="1" ht="22.8" x14ac:dyDescent="0.2">
      <c r="A287" s="38">
        <v>54</v>
      </c>
      <c r="B287" s="49" t="s">
        <v>568</v>
      </c>
      <c r="C287" s="40" t="s">
        <v>569</v>
      </c>
      <c r="D287" s="4">
        <f>D288+D293+D297+D299+D306+D311</f>
        <v>0</v>
      </c>
      <c r="E287" s="4">
        <f>E288+E293+E297+E299+E306+E311</f>
        <v>0</v>
      </c>
    </row>
    <row r="288" spans="1:5" s="72" customFormat="1" ht="22.8" x14ac:dyDescent="0.2">
      <c r="A288" s="38">
        <v>541</v>
      </c>
      <c r="B288" s="39" t="s">
        <v>570</v>
      </c>
      <c r="C288" s="40" t="s">
        <v>571</v>
      </c>
      <c r="D288" s="4">
        <f>SUM(D289:D292)</f>
        <v>0</v>
      </c>
      <c r="E288" s="4">
        <f>SUM(E289:E292)</f>
        <v>0</v>
      </c>
    </row>
    <row r="289" spans="1:5" s="72" customFormat="1" ht="12.75" customHeight="1" x14ac:dyDescent="0.2">
      <c r="A289" s="38">
        <v>5413</v>
      </c>
      <c r="B289" s="39" t="s">
        <v>572</v>
      </c>
      <c r="C289" s="40" t="s">
        <v>573</v>
      </c>
      <c r="D289" s="5"/>
      <c r="E289" s="5"/>
    </row>
    <row r="290" spans="1:5" s="72" customFormat="1" ht="12.75" customHeight="1" x14ac:dyDescent="0.2">
      <c r="A290" s="38">
        <v>5414</v>
      </c>
      <c r="B290" s="39" t="s">
        <v>574</v>
      </c>
      <c r="C290" s="40" t="s">
        <v>575</v>
      </c>
      <c r="D290" s="5"/>
      <c r="E290" s="5"/>
    </row>
    <row r="291" spans="1:5" s="72" customFormat="1" ht="12.75" customHeight="1" x14ac:dyDescent="0.2">
      <c r="A291" s="38">
        <v>5415</v>
      </c>
      <c r="B291" s="39" t="s">
        <v>576</v>
      </c>
      <c r="C291" s="40" t="s">
        <v>577</v>
      </c>
      <c r="D291" s="5"/>
      <c r="E291" s="5"/>
    </row>
    <row r="292" spans="1:5" s="72" customFormat="1" ht="12.75" customHeight="1" x14ac:dyDescent="0.2">
      <c r="A292" s="38">
        <v>5416</v>
      </c>
      <c r="B292" s="39" t="s">
        <v>578</v>
      </c>
      <c r="C292" s="40" t="s">
        <v>579</v>
      </c>
      <c r="D292" s="5"/>
      <c r="E292" s="5"/>
    </row>
    <row r="293" spans="1:5" s="72" customFormat="1" ht="22.8" x14ac:dyDescent="0.2">
      <c r="A293" s="38">
        <v>542</v>
      </c>
      <c r="B293" s="39" t="s">
        <v>580</v>
      </c>
      <c r="C293" s="40" t="s">
        <v>581</v>
      </c>
      <c r="D293" s="4">
        <f>SUM(D294:D296)</f>
        <v>0</v>
      </c>
      <c r="E293" s="4">
        <f>SUM(E294:E296)</f>
        <v>0</v>
      </c>
    </row>
    <row r="294" spans="1:5" s="72" customFormat="1" ht="12" x14ac:dyDescent="0.2">
      <c r="A294" s="38">
        <v>5422</v>
      </c>
      <c r="B294" s="39" t="s">
        <v>582</v>
      </c>
      <c r="C294" s="40" t="s">
        <v>583</v>
      </c>
      <c r="D294" s="5"/>
      <c r="E294" s="5"/>
    </row>
    <row r="295" spans="1:5" s="72" customFormat="1" ht="12" x14ac:dyDescent="0.2">
      <c r="A295" s="38">
        <v>5423</v>
      </c>
      <c r="B295" s="39" t="s">
        <v>584</v>
      </c>
      <c r="C295" s="40" t="s">
        <v>585</v>
      </c>
      <c r="D295" s="5"/>
      <c r="E295" s="5"/>
    </row>
    <row r="296" spans="1:5" s="72" customFormat="1" ht="22.8" x14ac:dyDescent="0.2">
      <c r="A296" s="38">
        <v>5424</v>
      </c>
      <c r="B296" s="39" t="s">
        <v>586</v>
      </c>
      <c r="C296" s="40" t="s">
        <v>587</v>
      </c>
      <c r="D296" s="5"/>
      <c r="E296" s="5"/>
    </row>
    <row r="297" spans="1:5" s="72" customFormat="1" ht="22.8" x14ac:dyDescent="0.2">
      <c r="A297" s="38">
        <v>543</v>
      </c>
      <c r="B297" s="39" t="s">
        <v>588</v>
      </c>
      <c r="C297" s="40" t="s">
        <v>589</v>
      </c>
      <c r="D297" s="4">
        <f>D298</f>
        <v>0</v>
      </c>
      <c r="E297" s="4">
        <f>E298</f>
        <v>0</v>
      </c>
    </row>
    <row r="298" spans="1:5" s="72" customFormat="1" ht="12" x14ac:dyDescent="0.2">
      <c r="A298" s="38">
        <v>5431</v>
      </c>
      <c r="B298" s="39" t="s">
        <v>590</v>
      </c>
      <c r="C298" s="40" t="s">
        <v>591</v>
      </c>
      <c r="D298" s="5"/>
      <c r="E298" s="5"/>
    </row>
    <row r="299" spans="1:5" s="72" customFormat="1" ht="22.8" x14ac:dyDescent="0.2">
      <c r="A299" s="38">
        <v>544</v>
      </c>
      <c r="B299" s="39" t="s">
        <v>592</v>
      </c>
      <c r="C299" s="40" t="s">
        <v>593</v>
      </c>
      <c r="D299" s="4">
        <f>SUM(D300:D305)</f>
        <v>0</v>
      </c>
      <c r="E299" s="4">
        <f>SUM(E300:E305)</f>
        <v>0</v>
      </c>
    </row>
    <row r="300" spans="1:5" s="72" customFormat="1" ht="22.8" x14ac:dyDescent="0.2">
      <c r="A300" s="38">
        <v>5443</v>
      </c>
      <c r="B300" s="39" t="s">
        <v>594</v>
      </c>
      <c r="C300" s="40" t="s">
        <v>595</v>
      </c>
      <c r="D300" s="5"/>
      <c r="E300" s="5"/>
    </row>
    <row r="301" spans="1:5" s="72" customFormat="1" ht="22.8" x14ac:dyDescent="0.2">
      <c r="A301" s="38">
        <v>5444</v>
      </c>
      <c r="B301" s="49" t="s">
        <v>596</v>
      </c>
      <c r="C301" s="40" t="s">
        <v>597</v>
      </c>
      <c r="D301" s="5"/>
      <c r="E301" s="5"/>
    </row>
    <row r="302" spans="1:5" s="72" customFormat="1" ht="22.8" x14ac:dyDescent="0.2">
      <c r="A302" s="54">
        <v>5445</v>
      </c>
      <c r="B302" s="39" t="s">
        <v>598</v>
      </c>
      <c r="C302" s="55" t="s">
        <v>599</v>
      </c>
      <c r="D302" s="5"/>
      <c r="E302" s="5"/>
    </row>
    <row r="303" spans="1:5" s="72" customFormat="1" ht="12.75" customHeight="1" x14ac:dyDescent="0.2">
      <c r="A303" s="38">
        <v>5446</v>
      </c>
      <c r="B303" s="39" t="s">
        <v>600</v>
      </c>
      <c r="C303" s="40" t="s">
        <v>601</v>
      </c>
      <c r="D303" s="5"/>
      <c r="E303" s="5"/>
    </row>
    <row r="304" spans="1:5" s="72" customFormat="1" ht="12" x14ac:dyDescent="0.2">
      <c r="A304" s="38">
        <v>5447</v>
      </c>
      <c r="B304" s="39" t="s">
        <v>602</v>
      </c>
      <c r="C304" s="40" t="s">
        <v>603</v>
      </c>
      <c r="D304" s="5"/>
      <c r="E304" s="5"/>
    </row>
    <row r="305" spans="1:6" s="72" customFormat="1" ht="12" x14ac:dyDescent="0.2">
      <c r="A305" s="38">
        <v>5448</v>
      </c>
      <c r="B305" s="39" t="s">
        <v>604</v>
      </c>
      <c r="C305" s="40" t="s">
        <v>605</v>
      </c>
      <c r="D305" s="5"/>
      <c r="E305" s="5"/>
    </row>
    <row r="306" spans="1:6" s="72" customFormat="1" ht="22.8" x14ac:dyDescent="0.2">
      <c r="A306" s="38">
        <v>545</v>
      </c>
      <c r="B306" s="39" t="s">
        <v>606</v>
      </c>
      <c r="C306" s="40" t="s">
        <v>607</v>
      </c>
      <c r="D306" s="4">
        <f>SUM(D307:D310)</f>
        <v>0</v>
      </c>
      <c r="E306" s="4">
        <f>SUM(E307:E310)</f>
        <v>0</v>
      </c>
    </row>
    <row r="307" spans="1:6" s="72" customFormat="1" ht="22.8" x14ac:dyDescent="0.2">
      <c r="A307" s="38">
        <v>5453</v>
      </c>
      <c r="B307" s="49" t="s">
        <v>608</v>
      </c>
      <c r="C307" s="40" t="s">
        <v>609</v>
      </c>
      <c r="D307" s="5"/>
      <c r="E307" s="5"/>
    </row>
    <row r="308" spans="1:6" s="72" customFormat="1" ht="12.75" customHeight="1" x14ac:dyDescent="0.2">
      <c r="A308" s="38">
        <v>5454</v>
      </c>
      <c r="B308" s="39" t="s">
        <v>610</v>
      </c>
      <c r="C308" s="40" t="s">
        <v>611</v>
      </c>
      <c r="D308" s="5"/>
      <c r="E308" s="5"/>
    </row>
    <row r="309" spans="1:6" s="72" customFormat="1" ht="12.75" customHeight="1" x14ac:dyDescent="0.2">
      <c r="A309" s="38">
        <v>5455</v>
      </c>
      <c r="B309" s="39" t="s">
        <v>612</v>
      </c>
      <c r="C309" s="40" t="s">
        <v>613</v>
      </c>
      <c r="D309" s="5"/>
      <c r="E309" s="5"/>
    </row>
    <row r="310" spans="1:6" s="72" customFormat="1" ht="12.75" customHeight="1" x14ac:dyDescent="0.2">
      <c r="A310" s="38">
        <v>5456</v>
      </c>
      <c r="B310" s="39" t="s">
        <v>614</v>
      </c>
      <c r="C310" s="40" t="s">
        <v>615</v>
      </c>
      <c r="D310" s="5"/>
      <c r="E310" s="5"/>
    </row>
    <row r="311" spans="1:6" s="72" customFormat="1" ht="12" x14ac:dyDescent="0.2">
      <c r="A311" s="38">
        <v>547</v>
      </c>
      <c r="B311" s="39" t="s">
        <v>616</v>
      </c>
      <c r="C311" s="40" t="s">
        <v>617</v>
      </c>
      <c r="D311" s="4">
        <f>SUM(D312:D318)</f>
        <v>0</v>
      </c>
      <c r="E311" s="4">
        <f>SUM(E312:E318)</f>
        <v>0</v>
      </c>
    </row>
    <row r="312" spans="1:6" s="72" customFormat="1" ht="12.75" customHeight="1" x14ac:dyDescent="0.2">
      <c r="A312" s="38">
        <v>5471</v>
      </c>
      <c r="B312" s="39" t="s">
        <v>618</v>
      </c>
      <c r="C312" s="40" t="s">
        <v>619</v>
      </c>
      <c r="D312" s="5"/>
      <c r="E312" s="5"/>
    </row>
    <row r="313" spans="1:6" s="72" customFormat="1" ht="12.75" customHeight="1" x14ac:dyDescent="0.2">
      <c r="A313" s="38">
        <v>5472</v>
      </c>
      <c r="B313" s="39" t="s">
        <v>620</v>
      </c>
      <c r="C313" s="40" t="s">
        <v>621</v>
      </c>
      <c r="D313" s="5"/>
      <c r="E313" s="5"/>
    </row>
    <row r="314" spans="1:6" s="72" customFormat="1" ht="12.75" customHeight="1" x14ac:dyDescent="0.2">
      <c r="A314" s="38">
        <v>5473</v>
      </c>
      <c r="B314" s="39" t="s">
        <v>622</v>
      </c>
      <c r="C314" s="40" t="s">
        <v>623</v>
      </c>
      <c r="D314" s="5"/>
      <c r="E314" s="5"/>
    </row>
    <row r="315" spans="1:6" s="72" customFormat="1" ht="12.75" customHeight="1" x14ac:dyDescent="0.2">
      <c r="A315" s="38">
        <v>5474</v>
      </c>
      <c r="B315" s="39" t="s">
        <v>624</v>
      </c>
      <c r="C315" s="40" t="s">
        <v>625</v>
      </c>
      <c r="D315" s="5"/>
      <c r="E315" s="5"/>
    </row>
    <row r="316" spans="1:6" s="72" customFormat="1" ht="12.75" customHeight="1" x14ac:dyDescent="0.2">
      <c r="A316" s="38">
        <v>5475</v>
      </c>
      <c r="B316" s="39" t="s">
        <v>626</v>
      </c>
      <c r="C316" s="40" t="s">
        <v>627</v>
      </c>
      <c r="D316" s="5"/>
      <c r="E316" s="5"/>
    </row>
    <row r="317" spans="1:6" s="72" customFormat="1" ht="22.8" x14ac:dyDescent="0.2">
      <c r="A317" s="38">
        <v>5476</v>
      </c>
      <c r="B317" s="39" t="s">
        <v>628</v>
      </c>
      <c r="C317" s="40" t="s">
        <v>629</v>
      </c>
      <c r="D317" s="5"/>
      <c r="E317" s="5"/>
    </row>
    <row r="318" spans="1:6" s="72" customFormat="1" ht="12" x14ac:dyDescent="0.2">
      <c r="A318" s="38">
        <v>5477</v>
      </c>
      <c r="B318" s="39" t="s">
        <v>630</v>
      </c>
      <c r="C318" s="40" t="s">
        <v>631</v>
      </c>
      <c r="D318" s="5"/>
      <c r="E318" s="5"/>
    </row>
    <row r="319" spans="1:6" s="72" customFormat="1" ht="40.799999999999997" x14ac:dyDescent="0.2">
      <c r="A319" s="127" t="s">
        <v>632</v>
      </c>
      <c r="B319" s="128"/>
      <c r="C319" s="95"/>
      <c r="D319" s="8" t="s">
        <v>633</v>
      </c>
      <c r="E319" s="8" t="s">
        <v>634</v>
      </c>
    </row>
    <row r="320" spans="1:6" ht="22.8" x14ac:dyDescent="0.2">
      <c r="A320" s="35" t="s">
        <v>635</v>
      </c>
      <c r="B320" s="36" t="s">
        <v>636</v>
      </c>
      <c r="C320" s="37" t="s">
        <v>635</v>
      </c>
      <c r="D320" s="4">
        <f>SUM(D321:D324)</f>
        <v>0</v>
      </c>
      <c r="E320" s="4">
        <f>SUM(E321:E324)</f>
        <v>0</v>
      </c>
      <c r="F320" s="72"/>
    </row>
    <row r="321" spans="1:6" ht="12.75" customHeight="1" x14ac:dyDescent="0.2">
      <c r="A321" s="35">
        <v>96321</v>
      </c>
      <c r="B321" s="36" t="s">
        <v>637</v>
      </c>
      <c r="C321" s="37">
        <v>96321</v>
      </c>
      <c r="D321" s="9"/>
      <c r="E321" s="9"/>
      <c r="F321" s="72"/>
    </row>
    <row r="322" spans="1:6" ht="12.75" customHeight="1" x14ac:dyDescent="0.2">
      <c r="A322" s="35">
        <v>96322</v>
      </c>
      <c r="B322" s="36" t="s">
        <v>638</v>
      </c>
      <c r="C322" s="37">
        <v>96322</v>
      </c>
      <c r="D322" s="9"/>
      <c r="E322" s="9"/>
      <c r="F322" s="72"/>
    </row>
    <row r="323" spans="1:6" ht="12.75" customHeight="1" x14ac:dyDescent="0.2">
      <c r="A323" s="35">
        <v>96323</v>
      </c>
      <c r="B323" s="36" t="s">
        <v>639</v>
      </c>
      <c r="C323" s="37">
        <v>96323</v>
      </c>
      <c r="D323" s="9"/>
      <c r="E323" s="9"/>
      <c r="F323" s="72"/>
    </row>
    <row r="324" spans="1:6" ht="12.75" customHeight="1" x14ac:dyDescent="0.2">
      <c r="A324" s="35">
        <v>96324</v>
      </c>
      <c r="B324" s="36" t="s">
        <v>36</v>
      </c>
      <c r="C324" s="37">
        <v>96324</v>
      </c>
      <c r="D324" s="9"/>
      <c r="E324" s="9"/>
      <c r="F324" s="72"/>
    </row>
    <row r="325" spans="1:6" ht="12.75" customHeight="1" x14ac:dyDescent="0.2">
      <c r="A325" s="35" t="s">
        <v>640</v>
      </c>
      <c r="B325" s="36" t="s">
        <v>641</v>
      </c>
      <c r="C325" s="37" t="s">
        <v>640</v>
      </c>
      <c r="D325" s="4">
        <f>SUM(D326:D333)</f>
        <v>0</v>
      </c>
      <c r="E325" s="4">
        <f>SUM(E326:E333)</f>
        <v>0</v>
      </c>
      <c r="F325" s="72"/>
    </row>
    <row r="326" spans="1:6" ht="12" x14ac:dyDescent="0.2">
      <c r="A326" s="35">
        <v>96381</v>
      </c>
      <c r="B326" s="36" t="s">
        <v>43</v>
      </c>
      <c r="C326" s="37">
        <v>96381</v>
      </c>
      <c r="D326" s="10"/>
      <c r="E326" s="98"/>
      <c r="F326" s="72"/>
    </row>
    <row r="327" spans="1:6" ht="12" x14ac:dyDescent="0.2">
      <c r="A327" s="35">
        <v>96382</v>
      </c>
      <c r="B327" s="36" t="s">
        <v>53</v>
      </c>
      <c r="C327" s="37">
        <v>96382</v>
      </c>
      <c r="D327" s="10"/>
      <c r="E327" s="98"/>
      <c r="F327" s="72"/>
    </row>
    <row r="328" spans="1:6" ht="12" x14ac:dyDescent="0.2">
      <c r="A328" s="35" t="s">
        <v>642</v>
      </c>
      <c r="B328" s="36" t="s">
        <v>45</v>
      </c>
      <c r="C328" s="37" t="s">
        <v>642</v>
      </c>
      <c r="D328" s="10"/>
      <c r="E328" s="98"/>
      <c r="F328" s="72"/>
    </row>
    <row r="329" spans="1:6" ht="12" x14ac:dyDescent="0.2">
      <c r="A329" s="35" t="s">
        <v>643</v>
      </c>
      <c r="B329" s="36" t="s">
        <v>55</v>
      </c>
      <c r="C329" s="37" t="s">
        <v>643</v>
      </c>
      <c r="D329" s="10"/>
      <c r="E329" s="98"/>
      <c r="F329" s="72"/>
    </row>
    <row r="330" spans="1:6" ht="22.8" x14ac:dyDescent="0.2">
      <c r="A330" s="35">
        <v>96385</v>
      </c>
      <c r="B330" s="36" t="s">
        <v>47</v>
      </c>
      <c r="C330" s="37">
        <v>96385</v>
      </c>
      <c r="D330" s="10"/>
      <c r="E330" s="98"/>
      <c r="F330" s="72"/>
    </row>
    <row r="331" spans="1:6" ht="22.8" x14ac:dyDescent="0.2">
      <c r="A331" s="35">
        <v>96386</v>
      </c>
      <c r="B331" s="36" t="s">
        <v>57</v>
      </c>
      <c r="C331" s="37">
        <v>96386</v>
      </c>
      <c r="D331" s="10"/>
      <c r="E331" s="98"/>
      <c r="F331" s="72"/>
    </row>
    <row r="332" spans="1:6" ht="22.8" x14ac:dyDescent="0.2">
      <c r="A332" s="35">
        <v>96387</v>
      </c>
      <c r="B332" s="36" t="s">
        <v>644</v>
      </c>
      <c r="C332" s="37">
        <v>96387</v>
      </c>
      <c r="D332" s="10"/>
      <c r="E332" s="98"/>
      <c r="F332" s="72"/>
    </row>
    <row r="333" spans="1:6" ht="22.8" x14ac:dyDescent="0.2">
      <c r="A333" s="56">
        <v>96388</v>
      </c>
      <c r="B333" s="57" t="s">
        <v>645</v>
      </c>
      <c r="C333" s="58">
        <v>96388</v>
      </c>
      <c r="D333" s="10"/>
      <c r="E333" s="98"/>
      <c r="F333" s="72"/>
    </row>
    <row r="334" spans="1:6" s="76" customFormat="1" ht="37.5" customHeight="1" x14ac:dyDescent="0.25">
      <c r="A334" s="127" t="s">
        <v>646</v>
      </c>
      <c r="B334" s="129"/>
      <c r="C334" s="95"/>
      <c r="D334" s="2" t="s">
        <v>647</v>
      </c>
      <c r="E334" s="97" t="s">
        <v>648</v>
      </c>
    </row>
    <row r="335" spans="1:6" s="75" customFormat="1" ht="22.8" x14ac:dyDescent="0.2">
      <c r="A335" s="35" t="s">
        <v>649</v>
      </c>
      <c r="B335" s="36" t="s">
        <v>650</v>
      </c>
      <c r="C335" s="37" t="s">
        <v>649</v>
      </c>
      <c r="D335" s="10"/>
      <c r="E335" s="98"/>
    </row>
    <row r="336" spans="1:6" s="75" customFormat="1" ht="12.75" customHeight="1" x14ac:dyDescent="0.2">
      <c r="A336" s="35" t="s">
        <v>651</v>
      </c>
      <c r="B336" s="36" t="s">
        <v>652</v>
      </c>
      <c r="C336" s="37" t="s">
        <v>651</v>
      </c>
      <c r="D336" s="10"/>
      <c r="E336" s="98"/>
    </row>
    <row r="337" spans="1:5" s="75" customFormat="1" ht="12" x14ac:dyDescent="0.2">
      <c r="A337" s="35" t="s">
        <v>653</v>
      </c>
      <c r="B337" s="36" t="s">
        <v>654</v>
      </c>
      <c r="C337" s="37" t="s">
        <v>653</v>
      </c>
      <c r="D337" s="10"/>
      <c r="E337" s="98"/>
    </row>
    <row r="338" spans="1:5" s="75" customFormat="1" ht="22.8" x14ac:dyDescent="0.2">
      <c r="A338" s="35" t="s">
        <v>655</v>
      </c>
      <c r="B338" s="36" t="s">
        <v>656</v>
      </c>
      <c r="C338" s="37" t="s">
        <v>655</v>
      </c>
      <c r="D338" s="4">
        <f>SUM(D339:D346)</f>
        <v>0</v>
      </c>
      <c r="E338" s="4">
        <f>SUM(E339:E346)</f>
        <v>0</v>
      </c>
    </row>
    <row r="339" spans="1:5" s="75" customFormat="1" ht="12.75" customHeight="1" x14ac:dyDescent="0.2">
      <c r="A339" s="35" t="s">
        <v>657</v>
      </c>
      <c r="B339" s="36" t="s">
        <v>658</v>
      </c>
      <c r="C339" s="37" t="s">
        <v>657</v>
      </c>
      <c r="D339" s="10"/>
      <c r="E339" s="98"/>
    </row>
    <row r="340" spans="1:5" s="75" customFormat="1" ht="12.75" customHeight="1" x14ac:dyDescent="0.2">
      <c r="A340" s="35" t="s">
        <v>659</v>
      </c>
      <c r="B340" s="36" t="s">
        <v>660</v>
      </c>
      <c r="C340" s="37" t="s">
        <v>659</v>
      </c>
      <c r="D340" s="10"/>
      <c r="E340" s="98"/>
    </row>
    <row r="341" spans="1:5" s="75" customFormat="1" ht="12.75" customHeight="1" x14ac:dyDescent="0.2">
      <c r="A341" s="35" t="s">
        <v>661</v>
      </c>
      <c r="B341" s="36" t="s">
        <v>662</v>
      </c>
      <c r="C341" s="37" t="s">
        <v>661</v>
      </c>
      <c r="D341" s="10"/>
      <c r="E341" s="98"/>
    </row>
    <row r="342" spans="1:5" s="75" customFormat="1" ht="12.75" customHeight="1" x14ac:dyDescent="0.2">
      <c r="A342" s="35" t="s">
        <v>663</v>
      </c>
      <c r="B342" s="36" t="s">
        <v>664</v>
      </c>
      <c r="C342" s="37" t="s">
        <v>663</v>
      </c>
      <c r="D342" s="10"/>
      <c r="E342" s="98"/>
    </row>
    <row r="343" spans="1:5" s="75" customFormat="1" ht="12.75" customHeight="1" x14ac:dyDescent="0.2">
      <c r="A343" s="35" t="s">
        <v>665</v>
      </c>
      <c r="B343" s="36" t="s">
        <v>666</v>
      </c>
      <c r="C343" s="37" t="s">
        <v>665</v>
      </c>
      <c r="D343" s="10"/>
      <c r="E343" s="98"/>
    </row>
    <row r="344" spans="1:5" s="75" customFormat="1" ht="22.8" x14ac:dyDescent="0.2">
      <c r="A344" s="35" t="s">
        <v>667</v>
      </c>
      <c r="B344" s="36" t="s">
        <v>668</v>
      </c>
      <c r="C344" s="37" t="s">
        <v>667</v>
      </c>
      <c r="D344" s="10"/>
      <c r="E344" s="98"/>
    </row>
    <row r="345" spans="1:5" s="75" customFormat="1" ht="12" x14ac:dyDescent="0.2">
      <c r="A345" s="35" t="s">
        <v>669</v>
      </c>
      <c r="B345" s="36" t="s">
        <v>670</v>
      </c>
      <c r="C345" s="37" t="s">
        <v>669</v>
      </c>
      <c r="D345" s="10"/>
      <c r="E345" s="98"/>
    </row>
    <row r="346" spans="1:5" s="75" customFormat="1" ht="12.75" customHeight="1" x14ac:dyDescent="0.2">
      <c r="A346" s="35" t="s">
        <v>671</v>
      </c>
      <c r="B346" s="36" t="s">
        <v>672</v>
      </c>
      <c r="C346" s="37" t="s">
        <v>671</v>
      </c>
      <c r="D346" s="10"/>
      <c r="E346" s="98"/>
    </row>
    <row r="347" spans="1:5" s="75" customFormat="1" ht="12.75" customHeight="1" x14ac:dyDescent="0.2">
      <c r="A347" s="35" t="s">
        <v>673</v>
      </c>
      <c r="B347" s="36" t="s">
        <v>674</v>
      </c>
      <c r="C347" s="37" t="s">
        <v>673</v>
      </c>
      <c r="D347" s="4">
        <f>SUM(D348:D351)</f>
        <v>0</v>
      </c>
      <c r="E347" s="99">
        <f>SUM(E348:E351)</f>
        <v>0</v>
      </c>
    </row>
    <row r="348" spans="1:5" s="75" customFormat="1" ht="12.75" customHeight="1" x14ac:dyDescent="0.2">
      <c r="A348" s="35" t="s">
        <v>675</v>
      </c>
      <c r="B348" s="36" t="s">
        <v>676</v>
      </c>
      <c r="C348" s="37" t="s">
        <v>675</v>
      </c>
      <c r="D348" s="10"/>
      <c r="E348" s="98"/>
    </row>
    <row r="349" spans="1:5" s="75" customFormat="1" ht="12.75" customHeight="1" x14ac:dyDescent="0.2">
      <c r="A349" s="35" t="s">
        <v>677</v>
      </c>
      <c r="B349" s="36" t="s">
        <v>678</v>
      </c>
      <c r="C349" s="37" t="s">
        <v>677</v>
      </c>
      <c r="D349" s="10"/>
      <c r="E349" s="98"/>
    </row>
    <row r="350" spans="1:5" s="75" customFormat="1" ht="12.75" customHeight="1" x14ac:dyDescent="0.2">
      <c r="A350" s="35" t="s">
        <v>679</v>
      </c>
      <c r="B350" s="36" t="s">
        <v>680</v>
      </c>
      <c r="C350" s="37" t="s">
        <v>679</v>
      </c>
      <c r="D350" s="10"/>
      <c r="E350" s="98"/>
    </row>
    <row r="351" spans="1:5" s="75" customFormat="1" ht="12.75" customHeight="1" x14ac:dyDescent="0.2">
      <c r="A351" s="35" t="s">
        <v>681</v>
      </c>
      <c r="B351" s="36" t="s">
        <v>682</v>
      </c>
      <c r="C351" s="37" t="s">
        <v>681</v>
      </c>
      <c r="D351" s="10"/>
      <c r="E351" s="98"/>
    </row>
    <row r="352" spans="1:5" s="77" customFormat="1" ht="22.8" x14ac:dyDescent="0.2">
      <c r="A352" s="35" t="s">
        <v>683</v>
      </c>
      <c r="B352" s="36" t="s">
        <v>684</v>
      </c>
      <c r="C352" s="37" t="s">
        <v>683</v>
      </c>
      <c r="D352" s="4">
        <f>SUM(D353:D356)</f>
        <v>0</v>
      </c>
      <c r="E352" s="99">
        <f>SUM(E353:E356)</f>
        <v>0</v>
      </c>
    </row>
    <row r="353" spans="1:5" s="77" customFormat="1" ht="12.75" customHeight="1" x14ac:dyDescent="0.2">
      <c r="A353" s="35" t="s">
        <v>685</v>
      </c>
      <c r="B353" s="36" t="s">
        <v>686</v>
      </c>
      <c r="C353" s="37" t="s">
        <v>685</v>
      </c>
      <c r="D353" s="10"/>
      <c r="E353" s="98"/>
    </row>
    <row r="354" spans="1:5" s="77" customFormat="1" ht="12.75" customHeight="1" x14ac:dyDescent="0.2">
      <c r="A354" s="35" t="s">
        <v>687</v>
      </c>
      <c r="B354" s="36" t="s">
        <v>688</v>
      </c>
      <c r="C354" s="37" t="s">
        <v>687</v>
      </c>
      <c r="D354" s="10"/>
      <c r="E354" s="98"/>
    </row>
    <row r="355" spans="1:5" s="77" customFormat="1" ht="12.75" customHeight="1" x14ac:dyDescent="0.2">
      <c r="A355" s="35" t="s">
        <v>689</v>
      </c>
      <c r="B355" s="36" t="s">
        <v>690</v>
      </c>
      <c r="C355" s="37" t="s">
        <v>689</v>
      </c>
      <c r="D355" s="10"/>
      <c r="E355" s="98"/>
    </row>
    <row r="356" spans="1:5" s="77" customFormat="1" ht="12.75" customHeight="1" x14ac:dyDescent="0.2">
      <c r="A356" s="35" t="s">
        <v>691</v>
      </c>
      <c r="B356" s="36" t="s">
        <v>692</v>
      </c>
      <c r="C356" s="37" t="s">
        <v>691</v>
      </c>
      <c r="D356" s="10"/>
      <c r="E356" s="98"/>
    </row>
    <row r="357" spans="1:5" s="77" customFormat="1" ht="12" x14ac:dyDescent="0.2">
      <c r="A357" s="35" t="s">
        <v>693</v>
      </c>
      <c r="B357" s="36" t="s">
        <v>694</v>
      </c>
      <c r="C357" s="37" t="s">
        <v>693</v>
      </c>
      <c r="D357" s="4">
        <f>SUM(D358:D365)</f>
        <v>0</v>
      </c>
      <c r="E357" s="99">
        <f>SUM(E358:E365)</f>
        <v>0</v>
      </c>
    </row>
    <row r="358" spans="1:5" s="77" customFormat="1" ht="22.8" x14ac:dyDescent="0.2">
      <c r="A358" s="35">
        <v>16381</v>
      </c>
      <c r="B358" s="36" t="s">
        <v>695</v>
      </c>
      <c r="C358" s="37">
        <v>16381</v>
      </c>
      <c r="D358" s="10"/>
      <c r="E358" s="98"/>
    </row>
    <row r="359" spans="1:5" s="77" customFormat="1" ht="22.8" x14ac:dyDescent="0.2">
      <c r="A359" s="35">
        <v>16382</v>
      </c>
      <c r="B359" s="36" t="s">
        <v>696</v>
      </c>
      <c r="C359" s="37">
        <v>16382</v>
      </c>
      <c r="D359" s="10"/>
      <c r="E359" s="98"/>
    </row>
    <row r="360" spans="1:5" s="77" customFormat="1" ht="22.8" x14ac:dyDescent="0.2">
      <c r="A360" s="35" t="s">
        <v>697</v>
      </c>
      <c r="B360" s="36" t="s">
        <v>698</v>
      </c>
      <c r="C360" s="37" t="s">
        <v>697</v>
      </c>
      <c r="D360" s="10"/>
      <c r="E360" s="98"/>
    </row>
    <row r="361" spans="1:5" s="77" customFormat="1" ht="22.8" x14ac:dyDescent="0.2">
      <c r="A361" s="35" t="s">
        <v>699</v>
      </c>
      <c r="B361" s="36" t="s">
        <v>700</v>
      </c>
      <c r="C361" s="37" t="s">
        <v>699</v>
      </c>
      <c r="D361" s="10"/>
      <c r="E361" s="98"/>
    </row>
    <row r="362" spans="1:5" s="77" customFormat="1" ht="22.8" x14ac:dyDescent="0.2">
      <c r="A362" s="35" t="s">
        <v>701</v>
      </c>
      <c r="B362" s="36" t="s">
        <v>702</v>
      </c>
      <c r="C362" s="37" t="s">
        <v>701</v>
      </c>
      <c r="D362" s="10"/>
      <c r="E362" s="98"/>
    </row>
    <row r="363" spans="1:5" s="77" customFormat="1" ht="22.8" x14ac:dyDescent="0.2">
      <c r="A363" s="35" t="s">
        <v>703</v>
      </c>
      <c r="B363" s="36" t="s">
        <v>704</v>
      </c>
      <c r="C363" s="37" t="s">
        <v>703</v>
      </c>
      <c r="D363" s="10"/>
      <c r="E363" s="98"/>
    </row>
    <row r="364" spans="1:5" s="77" customFormat="1" ht="22.8" x14ac:dyDescent="0.2">
      <c r="A364" s="35" t="s">
        <v>705</v>
      </c>
      <c r="B364" s="36" t="s">
        <v>706</v>
      </c>
      <c r="C364" s="37" t="s">
        <v>705</v>
      </c>
      <c r="D364" s="10"/>
      <c r="E364" s="98"/>
    </row>
    <row r="365" spans="1:5" s="77" customFormat="1" ht="22.8" x14ac:dyDescent="0.2">
      <c r="A365" s="35" t="s">
        <v>707</v>
      </c>
      <c r="B365" s="36" t="s">
        <v>708</v>
      </c>
      <c r="C365" s="37" t="s">
        <v>707</v>
      </c>
      <c r="D365" s="10"/>
      <c r="E365" s="98"/>
    </row>
    <row r="366" spans="1:5" s="72" customFormat="1" ht="12" x14ac:dyDescent="0.2">
      <c r="A366" s="35" t="s">
        <v>709</v>
      </c>
      <c r="B366" s="36" t="s">
        <v>710</v>
      </c>
      <c r="C366" s="37" t="s">
        <v>709</v>
      </c>
      <c r="D366" s="10"/>
      <c r="E366" s="98"/>
    </row>
    <row r="367" spans="1:5" s="72" customFormat="1" ht="12" x14ac:dyDescent="0.2">
      <c r="A367" s="35">
        <v>2368</v>
      </c>
      <c r="B367" s="36" t="s">
        <v>711</v>
      </c>
      <c r="C367" s="37">
        <v>2368</v>
      </c>
      <c r="D367" s="4">
        <f>SUM(D368:D369)</f>
        <v>0</v>
      </c>
      <c r="E367" s="99">
        <f>SUM(E368:E369)</f>
        <v>0</v>
      </c>
    </row>
    <row r="368" spans="1:5" s="72" customFormat="1" ht="12.75" customHeight="1" x14ac:dyDescent="0.2">
      <c r="A368" s="35">
        <v>23681</v>
      </c>
      <c r="B368" s="36" t="s">
        <v>712</v>
      </c>
      <c r="C368" s="40">
        <v>23681</v>
      </c>
      <c r="D368" s="10"/>
      <c r="E368" s="98"/>
    </row>
    <row r="369" spans="1:5" s="72" customFormat="1" ht="12.75" customHeight="1" x14ac:dyDescent="0.2">
      <c r="A369" s="35">
        <v>23682</v>
      </c>
      <c r="B369" s="36" t="s">
        <v>713</v>
      </c>
      <c r="C369" s="40">
        <v>23682</v>
      </c>
      <c r="D369" s="10"/>
      <c r="E369" s="98"/>
    </row>
    <row r="370" spans="1:5" s="78" customFormat="1" ht="12.75" customHeight="1" x14ac:dyDescent="0.25">
      <c r="A370" s="35" t="s">
        <v>714</v>
      </c>
      <c r="B370" s="36" t="s">
        <v>715</v>
      </c>
      <c r="C370" s="37" t="s">
        <v>714</v>
      </c>
      <c r="D370" s="10"/>
      <c r="E370" s="98"/>
    </row>
    <row r="371" spans="1:5" s="78" customFormat="1" ht="12.75" customHeight="1" x14ac:dyDescent="0.25">
      <c r="A371" s="35" t="s">
        <v>716</v>
      </c>
      <c r="B371" s="36" t="s">
        <v>717</v>
      </c>
      <c r="C371" s="37" t="s">
        <v>716</v>
      </c>
      <c r="D371" s="4">
        <f>D372+D374</f>
        <v>0</v>
      </c>
      <c r="E371" s="99">
        <f>E372+E374</f>
        <v>0</v>
      </c>
    </row>
    <row r="372" spans="1:5" s="79" customFormat="1" ht="12.75" customHeight="1" x14ac:dyDescent="0.2">
      <c r="A372" s="35" t="s">
        <v>718</v>
      </c>
      <c r="B372" s="36" t="s">
        <v>719</v>
      </c>
      <c r="C372" s="37" t="s">
        <v>718</v>
      </c>
      <c r="D372" s="4">
        <f>D373</f>
        <v>0</v>
      </c>
      <c r="E372" s="4">
        <f>E373</f>
        <v>0</v>
      </c>
    </row>
    <row r="373" spans="1:5" s="77" customFormat="1" ht="12.75" customHeight="1" x14ac:dyDescent="0.2">
      <c r="A373" s="35">
        <v>27511</v>
      </c>
      <c r="B373" s="36" t="s">
        <v>720</v>
      </c>
      <c r="C373" s="40">
        <v>27511</v>
      </c>
      <c r="D373" s="10"/>
      <c r="E373" s="98"/>
    </row>
    <row r="374" spans="1:5" s="78" customFormat="1" ht="22.8" x14ac:dyDescent="0.25">
      <c r="A374" s="35" t="s">
        <v>721</v>
      </c>
      <c r="B374" s="36" t="s">
        <v>722</v>
      </c>
      <c r="C374" s="40" t="s">
        <v>721</v>
      </c>
      <c r="D374" s="4">
        <f>SUM(D375:D382)</f>
        <v>0</v>
      </c>
      <c r="E374" s="99">
        <f>SUM(E375:E382)</f>
        <v>0</v>
      </c>
    </row>
    <row r="375" spans="1:5" s="77" customFormat="1" ht="12.75" customHeight="1" x14ac:dyDescent="0.2">
      <c r="A375" s="35">
        <v>27521</v>
      </c>
      <c r="B375" s="46" t="s">
        <v>723</v>
      </c>
      <c r="C375" s="40">
        <v>27521</v>
      </c>
      <c r="D375" s="10"/>
      <c r="E375" s="98"/>
    </row>
    <row r="376" spans="1:5" s="77" customFormat="1" ht="12.75" customHeight="1" x14ac:dyDescent="0.2">
      <c r="A376" s="35">
        <v>27522</v>
      </c>
      <c r="B376" s="46" t="s">
        <v>724</v>
      </c>
      <c r="C376" s="40">
        <v>27522</v>
      </c>
      <c r="D376" s="10"/>
      <c r="E376" s="98"/>
    </row>
    <row r="377" spans="1:5" s="77" customFormat="1" ht="12.75" customHeight="1" x14ac:dyDescent="0.2">
      <c r="A377" s="35">
        <v>27523</v>
      </c>
      <c r="B377" s="46" t="s">
        <v>725</v>
      </c>
      <c r="C377" s="40">
        <v>27523</v>
      </c>
      <c r="D377" s="10"/>
      <c r="E377" s="98"/>
    </row>
    <row r="378" spans="1:5" s="77" customFormat="1" ht="12.75" customHeight="1" x14ac:dyDescent="0.2">
      <c r="A378" s="35">
        <v>27524</v>
      </c>
      <c r="B378" s="46" t="s">
        <v>726</v>
      </c>
      <c r="C378" s="40">
        <v>27524</v>
      </c>
      <c r="D378" s="10"/>
      <c r="E378" s="98"/>
    </row>
    <row r="379" spans="1:5" s="77" customFormat="1" ht="12.75" customHeight="1" x14ac:dyDescent="0.2">
      <c r="A379" s="35">
        <v>27525</v>
      </c>
      <c r="B379" s="46" t="s">
        <v>727</v>
      </c>
      <c r="C379" s="40">
        <v>27525</v>
      </c>
      <c r="D379" s="10"/>
      <c r="E379" s="98"/>
    </row>
    <row r="380" spans="1:5" s="77" customFormat="1" ht="22.8" x14ac:dyDescent="0.2">
      <c r="A380" s="35">
        <v>27526</v>
      </c>
      <c r="B380" s="46" t="s">
        <v>728</v>
      </c>
      <c r="C380" s="40">
        <v>27526</v>
      </c>
      <c r="D380" s="10"/>
      <c r="E380" s="98"/>
    </row>
    <row r="381" spans="1:5" s="77" customFormat="1" ht="12" x14ac:dyDescent="0.2">
      <c r="A381" s="35">
        <v>27527</v>
      </c>
      <c r="B381" s="46" t="s">
        <v>729</v>
      </c>
      <c r="C381" s="40">
        <v>27527</v>
      </c>
      <c r="D381" s="10"/>
      <c r="E381" s="98"/>
    </row>
    <row r="382" spans="1:5" s="77" customFormat="1" ht="12.75" customHeight="1" x14ac:dyDescent="0.2">
      <c r="A382" s="35">
        <v>27528</v>
      </c>
      <c r="B382" s="46" t="s">
        <v>730</v>
      </c>
      <c r="C382" s="40">
        <v>27528</v>
      </c>
      <c r="D382" s="10"/>
      <c r="E382" s="98"/>
    </row>
    <row r="383" spans="1:5" s="80" customFormat="1" ht="12.75" customHeight="1" x14ac:dyDescent="0.25">
      <c r="A383" s="35">
        <v>27611</v>
      </c>
      <c r="B383" s="46" t="s">
        <v>731</v>
      </c>
      <c r="C383" s="37">
        <v>27611</v>
      </c>
      <c r="D383" s="10"/>
      <c r="E383" s="98"/>
    </row>
    <row r="384" spans="1:5" s="80" customFormat="1" ht="12.75" customHeight="1" x14ac:dyDescent="0.25">
      <c r="A384" s="35" t="s">
        <v>732</v>
      </c>
      <c r="B384" s="46" t="s">
        <v>733</v>
      </c>
      <c r="C384" s="37" t="s">
        <v>732</v>
      </c>
      <c r="D384" s="10"/>
      <c r="E384" s="98"/>
    </row>
    <row r="385" spans="1:5" s="72" customFormat="1" ht="22.8" x14ac:dyDescent="0.2">
      <c r="A385" s="35">
        <v>9367</v>
      </c>
      <c r="B385" s="36" t="s">
        <v>734</v>
      </c>
      <c r="C385" s="37">
        <v>9367</v>
      </c>
      <c r="D385" s="4">
        <f>SUM(D386:D394)</f>
        <v>0</v>
      </c>
      <c r="E385" s="99">
        <f>SUM(E386:E394)</f>
        <v>0</v>
      </c>
    </row>
    <row r="386" spans="1:5" s="72" customFormat="1" ht="22.8" x14ac:dyDescent="0.2">
      <c r="A386" s="35">
        <v>93671</v>
      </c>
      <c r="B386" s="36" t="s">
        <v>735</v>
      </c>
      <c r="C386" s="37">
        <v>93671</v>
      </c>
      <c r="D386" s="10"/>
      <c r="E386" s="98"/>
    </row>
    <row r="387" spans="1:5" s="72" customFormat="1" ht="22.8" x14ac:dyDescent="0.2">
      <c r="A387" s="35">
        <v>93672</v>
      </c>
      <c r="B387" s="36" t="s">
        <v>736</v>
      </c>
      <c r="C387" s="37">
        <v>93672</v>
      </c>
      <c r="D387" s="10"/>
      <c r="E387" s="98"/>
    </row>
    <row r="388" spans="1:5" s="72" customFormat="1" ht="22.8" x14ac:dyDescent="0.2">
      <c r="A388" s="35">
        <v>93673</v>
      </c>
      <c r="B388" s="36" t="s">
        <v>737</v>
      </c>
      <c r="C388" s="37">
        <v>93673</v>
      </c>
      <c r="D388" s="10"/>
      <c r="E388" s="98"/>
    </row>
    <row r="389" spans="1:5" s="72" customFormat="1" ht="22.8" x14ac:dyDescent="0.2">
      <c r="A389" s="35">
        <v>93674</v>
      </c>
      <c r="B389" s="36" t="s">
        <v>738</v>
      </c>
      <c r="C389" s="37">
        <v>93674</v>
      </c>
      <c r="D389" s="10"/>
      <c r="E389" s="98"/>
    </row>
    <row r="390" spans="1:5" s="72" customFormat="1" ht="22.8" x14ac:dyDescent="0.2">
      <c r="A390" s="35">
        <v>93675</v>
      </c>
      <c r="B390" s="36" t="s">
        <v>739</v>
      </c>
      <c r="C390" s="37">
        <v>93675</v>
      </c>
      <c r="D390" s="10"/>
      <c r="E390" s="98"/>
    </row>
    <row r="391" spans="1:5" s="72" customFormat="1" ht="22.8" x14ac:dyDescent="0.2">
      <c r="A391" s="35">
        <v>93676</v>
      </c>
      <c r="B391" s="36" t="s">
        <v>740</v>
      </c>
      <c r="C391" s="37">
        <v>93676</v>
      </c>
      <c r="D391" s="10"/>
      <c r="E391" s="98"/>
    </row>
    <row r="392" spans="1:5" s="72" customFormat="1" ht="22.8" x14ac:dyDescent="0.2">
      <c r="A392" s="35">
        <v>93677</v>
      </c>
      <c r="B392" s="36" t="s">
        <v>741</v>
      </c>
      <c r="C392" s="37">
        <v>93677</v>
      </c>
      <c r="D392" s="10"/>
      <c r="E392" s="98"/>
    </row>
    <row r="393" spans="1:5" s="72" customFormat="1" ht="22.8" x14ac:dyDescent="0.2">
      <c r="A393" s="35">
        <v>93678</v>
      </c>
      <c r="B393" s="36" t="s">
        <v>742</v>
      </c>
      <c r="C393" s="37">
        <v>93678</v>
      </c>
      <c r="D393" s="10"/>
      <c r="E393" s="98"/>
    </row>
    <row r="394" spans="1:5" s="72" customFormat="1" ht="22.8" x14ac:dyDescent="0.2">
      <c r="A394" s="35">
        <v>93679</v>
      </c>
      <c r="B394" s="36" t="s">
        <v>743</v>
      </c>
      <c r="C394" s="37">
        <v>93679</v>
      </c>
      <c r="D394" s="10"/>
      <c r="E394" s="98"/>
    </row>
    <row r="395" spans="1:5" s="79" customFormat="1" ht="22.8" x14ac:dyDescent="0.2">
      <c r="A395" s="35">
        <v>9368</v>
      </c>
      <c r="B395" s="36" t="s">
        <v>744</v>
      </c>
      <c r="C395" s="37">
        <v>9368</v>
      </c>
      <c r="D395" s="4">
        <f>SUM(D396:D404)</f>
        <v>0</v>
      </c>
      <c r="E395" s="99">
        <f>SUM(E396:E404)</f>
        <v>0</v>
      </c>
    </row>
    <row r="396" spans="1:5" s="72" customFormat="1" ht="22.8" x14ac:dyDescent="0.2">
      <c r="A396" s="35">
        <v>93681</v>
      </c>
      <c r="B396" s="36" t="s">
        <v>745</v>
      </c>
      <c r="C396" s="37">
        <v>93681</v>
      </c>
      <c r="D396" s="10"/>
      <c r="E396" s="98"/>
    </row>
    <row r="397" spans="1:5" s="72" customFormat="1" ht="22.8" x14ac:dyDescent="0.2">
      <c r="A397" s="35">
        <v>93682</v>
      </c>
      <c r="B397" s="36" t="s">
        <v>746</v>
      </c>
      <c r="C397" s="37">
        <v>93682</v>
      </c>
      <c r="D397" s="10"/>
      <c r="E397" s="98"/>
    </row>
    <row r="398" spans="1:5" s="72" customFormat="1" ht="22.8" x14ac:dyDescent="0.2">
      <c r="A398" s="35">
        <v>93683</v>
      </c>
      <c r="B398" s="36" t="s">
        <v>747</v>
      </c>
      <c r="C398" s="37">
        <v>93683</v>
      </c>
      <c r="D398" s="10"/>
      <c r="E398" s="98"/>
    </row>
    <row r="399" spans="1:5" s="72" customFormat="1" ht="22.8" x14ac:dyDescent="0.2">
      <c r="A399" s="35">
        <v>93684</v>
      </c>
      <c r="B399" s="36" t="s">
        <v>748</v>
      </c>
      <c r="C399" s="37">
        <v>93684</v>
      </c>
      <c r="D399" s="10"/>
      <c r="E399" s="98"/>
    </row>
    <row r="400" spans="1:5" s="72" customFormat="1" ht="22.8" x14ac:dyDescent="0.2">
      <c r="A400" s="35">
        <v>93685</v>
      </c>
      <c r="B400" s="36" t="s">
        <v>749</v>
      </c>
      <c r="C400" s="37">
        <v>93685</v>
      </c>
      <c r="D400" s="10"/>
      <c r="E400" s="98"/>
    </row>
    <row r="401" spans="1:5" s="72" customFormat="1" ht="22.8" x14ac:dyDescent="0.2">
      <c r="A401" s="35">
        <v>93686</v>
      </c>
      <c r="B401" s="36" t="s">
        <v>750</v>
      </c>
      <c r="C401" s="37">
        <v>93686</v>
      </c>
      <c r="D401" s="10"/>
      <c r="E401" s="98"/>
    </row>
    <row r="402" spans="1:5" s="72" customFormat="1" ht="22.8" x14ac:dyDescent="0.2">
      <c r="A402" s="35">
        <v>93687</v>
      </c>
      <c r="B402" s="36" t="s">
        <v>751</v>
      </c>
      <c r="C402" s="37">
        <v>93687</v>
      </c>
      <c r="D402" s="10"/>
      <c r="E402" s="98"/>
    </row>
    <row r="403" spans="1:5" s="72" customFormat="1" ht="22.8" x14ac:dyDescent="0.2">
      <c r="A403" s="35">
        <v>93688</v>
      </c>
      <c r="B403" s="36" t="s">
        <v>752</v>
      </c>
      <c r="C403" s="37">
        <v>93688</v>
      </c>
      <c r="D403" s="10"/>
      <c r="E403" s="98"/>
    </row>
    <row r="404" spans="1:5" s="72" customFormat="1" ht="22.8" x14ac:dyDescent="0.2">
      <c r="A404" s="35">
        <v>93689</v>
      </c>
      <c r="B404" s="36" t="s">
        <v>753</v>
      </c>
      <c r="C404" s="37">
        <v>93689</v>
      </c>
      <c r="D404" s="10"/>
      <c r="E404" s="98"/>
    </row>
    <row r="405" spans="1:5" s="78" customFormat="1" ht="12" x14ac:dyDescent="0.25">
      <c r="A405" s="35">
        <v>9631</v>
      </c>
      <c r="B405" s="36" t="s">
        <v>754</v>
      </c>
      <c r="C405" s="37">
        <v>9631</v>
      </c>
      <c r="D405" s="4">
        <f>SUM(D406:D409)</f>
        <v>0</v>
      </c>
      <c r="E405" s="99">
        <f>SUM(E406:E409)</f>
        <v>0</v>
      </c>
    </row>
    <row r="406" spans="1:5" s="72" customFormat="1" ht="12" x14ac:dyDescent="0.2">
      <c r="A406" s="35">
        <v>96311</v>
      </c>
      <c r="B406" s="36" t="s">
        <v>755</v>
      </c>
      <c r="C406" s="37">
        <v>96311</v>
      </c>
      <c r="D406" s="10"/>
      <c r="E406" s="98"/>
    </row>
    <row r="407" spans="1:5" s="72" customFormat="1" ht="12" x14ac:dyDescent="0.2">
      <c r="A407" s="35">
        <v>96312</v>
      </c>
      <c r="B407" s="36" t="s">
        <v>26</v>
      </c>
      <c r="C407" s="37">
        <v>96312</v>
      </c>
      <c r="D407" s="10"/>
      <c r="E407" s="98"/>
    </row>
    <row r="408" spans="1:5" s="72" customFormat="1" ht="12" x14ac:dyDescent="0.2">
      <c r="A408" s="35">
        <v>96313</v>
      </c>
      <c r="B408" s="36" t="s">
        <v>22</v>
      </c>
      <c r="C408" s="37">
        <v>96313</v>
      </c>
      <c r="D408" s="10"/>
      <c r="E408" s="98"/>
    </row>
    <row r="409" spans="1:5" s="72" customFormat="1" ht="12" x14ac:dyDescent="0.2">
      <c r="A409" s="35">
        <v>96314</v>
      </c>
      <c r="B409" s="36" t="s">
        <v>756</v>
      </c>
      <c r="C409" s="37">
        <v>96314</v>
      </c>
      <c r="D409" s="10"/>
      <c r="E409" s="98"/>
    </row>
    <row r="410" spans="1:5" s="72" customFormat="1" ht="22.8" x14ac:dyDescent="0.2">
      <c r="A410" s="35" t="s">
        <v>635</v>
      </c>
      <c r="B410" s="36" t="s">
        <v>757</v>
      </c>
      <c r="C410" s="37" t="s">
        <v>758</v>
      </c>
      <c r="D410" s="4">
        <f>SUM(D411:D414)</f>
        <v>0</v>
      </c>
      <c r="E410" s="99">
        <f>SUM(E411:E414)</f>
        <v>0</v>
      </c>
    </row>
    <row r="411" spans="1:5" s="72" customFormat="1" ht="12" x14ac:dyDescent="0.2">
      <c r="A411" s="35">
        <v>96321</v>
      </c>
      <c r="B411" s="36" t="s">
        <v>637</v>
      </c>
      <c r="C411" s="37" t="s">
        <v>759</v>
      </c>
      <c r="D411" s="10"/>
      <c r="E411" s="98"/>
    </row>
    <row r="412" spans="1:5" s="72" customFormat="1" ht="12" x14ac:dyDescent="0.2">
      <c r="A412" s="35">
        <v>96322</v>
      </c>
      <c r="B412" s="36" t="s">
        <v>638</v>
      </c>
      <c r="C412" s="37" t="s">
        <v>760</v>
      </c>
      <c r="D412" s="10"/>
      <c r="E412" s="98"/>
    </row>
    <row r="413" spans="1:5" s="72" customFormat="1" ht="12" x14ac:dyDescent="0.2">
      <c r="A413" s="35">
        <v>96323</v>
      </c>
      <c r="B413" s="36" t="s">
        <v>639</v>
      </c>
      <c r="C413" s="37" t="s">
        <v>761</v>
      </c>
      <c r="D413" s="10"/>
      <c r="E413" s="98"/>
    </row>
    <row r="414" spans="1:5" s="72" customFormat="1" ht="12" x14ac:dyDescent="0.2">
      <c r="A414" s="35">
        <v>96324</v>
      </c>
      <c r="B414" s="36" t="s">
        <v>36</v>
      </c>
      <c r="C414" s="37" t="s">
        <v>762</v>
      </c>
      <c r="D414" s="10"/>
      <c r="E414" s="98"/>
    </row>
    <row r="415" spans="1:5" s="72" customFormat="1" ht="12" customHeight="1" x14ac:dyDescent="0.2">
      <c r="A415" s="35" t="s">
        <v>640</v>
      </c>
      <c r="B415" s="36" t="s">
        <v>763</v>
      </c>
      <c r="C415" s="37" t="s">
        <v>764</v>
      </c>
      <c r="D415" s="4">
        <f>SUM(D416:D423)</f>
        <v>0</v>
      </c>
      <c r="E415" s="99">
        <f>SUM(E416:E423)</f>
        <v>0</v>
      </c>
    </row>
    <row r="416" spans="1:5" s="72" customFormat="1" ht="12" x14ac:dyDescent="0.2">
      <c r="A416" s="35">
        <v>96381</v>
      </c>
      <c r="B416" s="36" t="s">
        <v>43</v>
      </c>
      <c r="C416" s="37" t="s">
        <v>765</v>
      </c>
      <c r="D416" s="10"/>
      <c r="E416" s="98"/>
    </row>
    <row r="417" spans="1:5" s="72" customFormat="1" ht="12" x14ac:dyDescent="0.2">
      <c r="A417" s="35">
        <v>96382</v>
      </c>
      <c r="B417" s="36" t="s">
        <v>53</v>
      </c>
      <c r="C417" s="37" t="s">
        <v>766</v>
      </c>
      <c r="D417" s="10"/>
      <c r="E417" s="98"/>
    </row>
    <row r="418" spans="1:5" s="72" customFormat="1" ht="12" x14ac:dyDescent="0.2">
      <c r="A418" s="35" t="s">
        <v>642</v>
      </c>
      <c r="B418" s="36" t="s">
        <v>45</v>
      </c>
      <c r="C418" s="37" t="s">
        <v>767</v>
      </c>
      <c r="D418" s="10"/>
      <c r="E418" s="98"/>
    </row>
    <row r="419" spans="1:5" s="72" customFormat="1" ht="12" x14ac:dyDescent="0.2">
      <c r="A419" s="35" t="s">
        <v>643</v>
      </c>
      <c r="B419" s="36" t="s">
        <v>55</v>
      </c>
      <c r="C419" s="37" t="s">
        <v>768</v>
      </c>
      <c r="D419" s="10"/>
      <c r="E419" s="98"/>
    </row>
    <row r="420" spans="1:5" s="72" customFormat="1" ht="22.8" x14ac:dyDescent="0.2">
      <c r="A420" s="35">
        <v>96385</v>
      </c>
      <c r="B420" s="36" t="s">
        <v>47</v>
      </c>
      <c r="C420" s="37" t="s">
        <v>769</v>
      </c>
      <c r="D420" s="10"/>
      <c r="E420" s="98"/>
    </row>
    <row r="421" spans="1:5" s="72" customFormat="1" ht="22.8" x14ac:dyDescent="0.2">
      <c r="A421" s="35">
        <v>96386</v>
      </c>
      <c r="B421" s="36" t="s">
        <v>57</v>
      </c>
      <c r="C421" s="37" t="s">
        <v>770</v>
      </c>
      <c r="D421" s="10"/>
      <c r="E421" s="98"/>
    </row>
    <row r="422" spans="1:5" s="72" customFormat="1" ht="22.8" x14ac:dyDescent="0.2">
      <c r="A422" s="35">
        <v>96387</v>
      </c>
      <c r="B422" s="36" t="s">
        <v>644</v>
      </c>
      <c r="C422" s="37" t="s">
        <v>771</v>
      </c>
      <c r="D422" s="10"/>
      <c r="E422" s="98"/>
    </row>
    <row r="423" spans="1:5" s="72" customFormat="1" ht="22.8" x14ac:dyDescent="0.2">
      <c r="A423" s="56">
        <v>96388</v>
      </c>
      <c r="B423" s="57" t="s">
        <v>645</v>
      </c>
      <c r="C423" s="58" t="s">
        <v>772</v>
      </c>
      <c r="D423" s="10"/>
      <c r="E423" s="98"/>
    </row>
    <row r="424" spans="1:5" ht="36.75" customHeight="1" x14ac:dyDescent="0.2">
      <c r="A424" s="127" t="s">
        <v>773</v>
      </c>
      <c r="B424" s="128"/>
      <c r="C424" s="95"/>
      <c r="D424" s="2" t="s">
        <v>647</v>
      </c>
      <c r="E424" s="97" t="s">
        <v>648</v>
      </c>
    </row>
    <row r="425" spans="1:5" s="72" customFormat="1" ht="22.8" x14ac:dyDescent="0.2">
      <c r="A425" s="38">
        <v>99171</v>
      </c>
      <c r="B425" s="49" t="s">
        <v>774</v>
      </c>
      <c r="C425" s="40">
        <v>99171</v>
      </c>
      <c r="D425" s="5"/>
      <c r="E425" s="100"/>
    </row>
    <row r="426" spans="1:5" s="72" customFormat="1" ht="12" x14ac:dyDescent="0.2">
      <c r="A426" s="59">
        <v>99653</v>
      </c>
      <c r="B426" s="60" t="s">
        <v>775</v>
      </c>
      <c r="C426" s="61">
        <v>99653</v>
      </c>
      <c r="D426" s="11"/>
      <c r="E426" s="101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j2QGRUub36izmIbQ6WOpLr927rI+ZVHXrFc3SJarWhtgIsjH6LingUblEuTm3ujDYHEeedcLcaFHcoDnLAQpSg==" saltValue="ou2qTXZCJH6AGGRMLtb70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8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81" customWidth="1"/>
    <col min="2" max="2" width="60.109375" style="82" customWidth="1"/>
    <col min="3" max="3" width="8.109375" style="81" customWidth="1"/>
    <col min="4" max="5" width="14.6640625" style="83" customWidth="1"/>
    <col min="6" max="6" width="12.6640625" style="67" customWidth="1"/>
    <col min="7" max="7" width="14.44140625" style="67" customWidth="1"/>
    <col min="8" max="16384" width="14.44140625" style="67"/>
  </cols>
  <sheetData>
    <row r="1" spans="1:20" ht="44.25" customHeight="1" x14ac:dyDescent="0.2">
      <c r="A1" s="89" t="s">
        <v>0</v>
      </c>
      <c r="B1" s="123" t="s">
        <v>1</v>
      </c>
      <c r="C1" s="84" t="s">
        <v>2</v>
      </c>
      <c r="D1" s="125">
        <v>11</v>
      </c>
      <c r="E1" s="84" t="s">
        <v>3</v>
      </c>
      <c r="F1" s="125" t="s">
        <v>4</v>
      </c>
    </row>
    <row r="2" spans="1:20" s="68" customFormat="1" ht="42" customHeight="1" x14ac:dyDescent="0.25">
      <c r="A2" s="130" t="s">
        <v>809</v>
      </c>
      <c r="B2" s="130"/>
      <c r="C2" s="130"/>
      <c r="D2" s="130"/>
      <c r="E2" s="130"/>
    </row>
    <row r="3" spans="1:20" s="68" customFormat="1" ht="56.25" customHeight="1" x14ac:dyDescent="0.25">
      <c r="A3" s="22" t="s">
        <v>6</v>
      </c>
      <c r="B3" s="23" t="s">
        <v>7</v>
      </c>
      <c r="C3" s="24" t="s">
        <v>8</v>
      </c>
      <c r="D3" s="132" t="s">
        <v>9</v>
      </c>
      <c r="E3" s="133"/>
    </row>
    <row r="4" spans="1:20" s="70" customFormat="1" ht="12" customHeight="1" x14ac:dyDescent="0.25">
      <c r="A4" s="25">
        <v>1</v>
      </c>
      <c r="B4" s="26">
        <v>2</v>
      </c>
      <c r="C4" s="27" t="s">
        <v>10</v>
      </c>
      <c r="D4" s="28">
        <v>4</v>
      </c>
      <c r="E4" s="28">
        <v>5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 s="71" customFormat="1" ht="59.25" customHeight="1" x14ac:dyDescent="0.25">
      <c r="A5" s="127" t="s">
        <v>11</v>
      </c>
      <c r="B5" s="128"/>
      <c r="C5" s="95"/>
      <c r="D5" s="19" t="s">
        <v>12</v>
      </c>
      <c r="E5" s="96" t="s">
        <v>13</v>
      </c>
    </row>
    <row r="6" spans="1:20" s="73" customFormat="1" ht="12" x14ac:dyDescent="0.25">
      <c r="A6" s="32">
        <v>6</v>
      </c>
      <c r="B6" s="33" t="s">
        <v>14</v>
      </c>
      <c r="C6" s="34" t="s">
        <v>15</v>
      </c>
      <c r="D6" s="12">
        <f>+D7+D14+D19+D30+D35</f>
        <v>0</v>
      </c>
      <c r="E6" s="3">
        <f>+E7+E14+E19+E30+E35</f>
        <v>0</v>
      </c>
      <c r="F6" s="72"/>
    </row>
    <row r="7" spans="1:20" ht="12" x14ac:dyDescent="0.2">
      <c r="A7" s="35" t="s">
        <v>16</v>
      </c>
      <c r="B7" s="36" t="s">
        <v>17</v>
      </c>
      <c r="C7" s="37" t="s">
        <v>16</v>
      </c>
      <c r="D7" s="4">
        <f>D8+D11</f>
        <v>0</v>
      </c>
      <c r="E7" s="4">
        <f>E8+E11</f>
        <v>0</v>
      </c>
      <c r="F7" s="72"/>
    </row>
    <row r="8" spans="1:20" s="74" customFormat="1" ht="12" x14ac:dyDescent="0.2">
      <c r="A8" s="35" t="s">
        <v>18</v>
      </c>
      <c r="B8" s="36" t="s">
        <v>19</v>
      </c>
      <c r="C8" s="37" t="s">
        <v>18</v>
      </c>
      <c r="D8" s="4">
        <f>SUM(D9:D10)</f>
        <v>0</v>
      </c>
      <c r="E8" s="4">
        <f>SUM(E9:E10)</f>
        <v>0</v>
      </c>
      <c r="F8" s="72"/>
    </row>
    <row r="9" spans="1:20" s="74" customFormat="1" ht="12" x14ac:dyDescent="0.2">
      <c r="A9" s="35" t="s">
        <v>20</v>
      </c>
      <c r="B9" s="36" t="s">
        <v>21</v>
      </c>
      <c r="C9" s="37" t="s">
        <v>20</v>
      </c>
      <c r="D9" s="9"/>
      <c r="E9" s="9"/>
      <c r="F9" s="72"/>
    </row>
    <row r="10" spans="1:20" s="74" customFormat="1" ht="12" x14ac:dyDescent="0.2">
      <c r="A10" s="35">
        <v>63112</v>
      </c>
      <c r="B10" s="36" t="s">
        <v>22</v>
      </c>
      <c r="C10" s="37">
        <v>63112</v>
      </c>
      <c r="D10" s="9"/>
      <c r="E10" s="9"/>
      <c r="F10" s="72"/>
    </row>
    <row r="11" spans="1:20" ht="12" x14ac:dyDescent="0.2">
      <c r="A11" s="35" t="s">
        <v>23</v>
      </c>
      <c r="B11" s="36" t="s">
        <v>24</v>
      </c>
      <c r="C11" s="37" t="s">
        <v>23</v>
      </c>
      <c r="D11" s="4">
        <f>SUM(D12:D13)</f>
        <v>0</v>
      </c>
      <c r="E11" s="4">
        <f>SUM(E12:E13)</f>
        <v>0</v>
      </c>
      <c r="F11" s="72"/>
    </row>
    <row r="12" spans="1:20" s="74" customFormat="1" ht="12" x14ac:dyDescent="0.2">
      <c r="A12" s="35" t="s">
        <v>25</v>
      </c>
      <c r="B12" s="36" t="s">
        <v>26</v>
      </c>
      <c r="C12" s="37" t="s">
        <v>25</v>
      </c>
      <c r="D12" s="9"/>
      <c r="E12" s="9"/>
      <c r="F12" s="72"/>
    </row>
    <row r="13" spans="1:20" s="74" customFormat="1" ht="12" x14ac:dyDescent="0.2">
      <c r="A13" s="35">
        <v>63122</v>
      </c>
      <c r="B13" s="36" t="s">
        <v>27</v>
      </c>
      <c r="C13" s="37">
        <v>63122</v>
      </c>
      <c r="D13" s="9"/>
      <c r="E13" s="9"/>
      <c r="F13" s="72"/>
    </row>
    <row r="14" spans="1:20" ht="22.8" x14ac:dyDescent="0.2">
      <c r="A14" s="35">
        <v>632</v>
      </c>
      <c r="B14" s="36" t="s">
        <v>28</v>
      </c>
      <c r="C14" s="37" t="s">
        <v>29</v>
      </c>
      <c r="D14" s="4">
        <f>SUM(D15:D18)</f>
        <v>0</v>
      </c>
      <c r="E14" s="4">
        <f>SUM(E15:E18)</f>
        <v>0</v>
      </c>
      <c r="F14" s="72"/>
    </row>
    <row r="15" spans="1:20" ht="12" x14ac:dyDescent="0.2">
      <c r="A15" s="38">
        <v>6321</v>
      </c>
      <c r="B15" s="39" t="s">
        <v>30</v>
      </c>
      <c r="C15" s="37" t="s">
        <v>31</v>
      </c>
      <c r="D15" s="5"/>
      <c r="E15" s="5"/>
      <c r="F15" s="72"/>
    </row>
    <row r="16" spans="1:20" ht="12" x14ac:dyDescent="0.2">
      <c r="A16" s="38">
        <v>6322</v>
      </c>
      <c r="B16" s="39" t="s">
        <v>32</v>
      </c>
      <c r="C16" s="37" t="s">
        <v>33</v>
      </c>
      <c r="D16" s="5"/>
      <c r="E16" s="5"/>
      <c r="F16" s="72"/>
    </row>
    <row r="17" spans="1:6" ht="12" x14ac:dyDescent="0.2">
      <c r="A17" s="38">
        <v>6323</v>
      </c>
      <c r="B17" s="39" t="s">
        <v>34</v>
      </c>
      <c r="C17" s="37" t="s">
        <v>35</v>
      </c>
      <c r="D17" s="5"/>
      <c r="E17" s="5"/>
      <c r="F17" s="72"/>
    </row>
    <row r="18" spans="1:6" ht="12" x14ac:dyDescent="0.2">
      <c r="A18" s="38">
        <v>6324</v>
      </c>
      <c r="B18" s="39" t="s">
        <v>36</v>
      </c>
      <c r="C18" s="40" t="s">
        <v>37</v>
      </c>
      <c r="D18" s="5"/>
      <c r="E18" s="5"/>
      <c r="F18" s="72"/>
    </row>
    <row r="19" spans="1:6" ht="12" x14ac:dyDescent="0.2">
      <c r="A19" s="35" t="s">
        <v>38</v>
      </c>
      <c r="B19" s="36" t="s">
        <v>39</v>
      </c>
      <c r="C19" s="37" t="s">
        <v>38</v>
      </c>
      <c r="D19" s="4">
        <f>D20+D25</f>
        <v>0</v>
      </c>
      <c r="E19" s="4">
        <f>E20+E25</f>
        <v>0</v>
      </c>
      <c r="F19" s="72"/>
    </row>
    <row r="20" spans="1:6" ht="12" x14ac:dyDescent="0.2">
      <c r="A20" s="38" t="s">
        <v>40</v>
      </c>
      <c r="B20" s="39" t="s">
        <v>41</v>
      </c>
      <c r="C20" s="40" t="s">
        <v>40</v>
      </c>
      <c r="D20" s="4">
        <f>SUM(D21:D24)</f>
        <v>0</v>
      </c>
      <c r="E20" s="4">
        <f>SUM(E21:E24)</f>
        <v>0</v>
      </c>
      <c r="F20" s="72"/>
    </row>
    <row r="21" spans="1:6" ht="12" x14ac:dyDescent="0.2">
      <c r="A21" s="38" t="s">
        <v>42</v>
      </c>
      <c r="B21" s="39" t="s">
        <v>43</v>
      </c>
      <c r="C21" s="40" t="s">
        <v>42</v>
      </c>
      <c r="D21" s="5"/>
      <c r="E21" s="5"/>
      <c r="F21" s="72"/>
    </row>
    <row r="22" spans="1:6" ht="12" x14ac:dyDescent="0.2">
      <c r="A22" s="38" t="s">
        <v>44</v>
      </c>
      <c r="B22" s="39" t="s">
        <v>45</v>
      </c>
      <c r="C22" s="40" t="s">
        <v>44</v>
      </c>
      <c r="D22" s="5"/>
      <c r="E22" s="5"/>
      <c r="F22" s="72"/>
    </row>
    <row r="23" spans="1:6" ht="22.8" x14ac:dyDescent="0.2">
      <c r="A23" s="38" t="s">
        <v>46</v>
      </c>
      <c r="B23" s="39" t="s">
        <v>47</v>
      </c>
      <c r="C23" s="40" t="s">
        <v>46</v>
      </c>
      <c r="D23" s="5"/>
      <c r="E23" s="5"/>
      <c r="F23" s="72"/>
    </row>
    <row r="24" spans="1:6" ht="12" x14ac:dyDescent="0.2">
      <c r="A24" s="38" t="s">
        <v>48</v>
      </c>
      <c r="B24" s="39" t="s">
        <v>49</v>
      </c>
      <c r="C24" s="40" t="s">
        <v>48</v>
      </c>
      <c r="D24" s="5"/>
      <c r="E24" s="5"/>
      <c r="F24" s="72"/>
    </row>
    <row r="25" spans="1:6" s="72" customFormat="1" ht="12" x14ac:dyDescent="0.2">
      <c r="A25" s="41" t="s">
        <v>50</v>
      </c>
      <c r="B25" s="42" t="s">
        <v>51</v>
      </c>
      <c r="C25" s="43" t="s">
        <v>50</v>
      </c>
      <c r="D25" s="4">
        <f>SUM(D26:D29)</f>
        <v>0</v>
      </c>
      <c r="E25" s="4">
        <f>SUM(E26:E29)</f>
        <v>0</v>
      </c>
    </row>
    <row r="26" spans="1:6" s="75" customFormat="1" ht="12" x14ac:dyDescent="0.2">
      <c r="A26" s="38" t="s">
        <v>52</v>
      </c>
      <c r="B26" s="39" t="s">
        <v>53</v>
      </c>
      <c r="C26" s="40" t="s">
        <v>52</v>
      </c>
      <c r="D26" s="5"/>
      <c r="E26" s="5"/>
      <c r="F26" s="72"/>
    </row>
    <row r="27" spans="1:6" s="75" customFormat="1" ht="12" x14ac:dyDescent="0.2">
      <c r="A27" s="38" t="s">
        <v>54</v>
      </c>
      <c r="B27" s="39" t="s">
        <v>55</v>
      </c>
      <c r="C27" s="40" t="s">
        <v>54</v>
      </c>
      <c r="D27" s="5"/>
      <c r="E27" s="5"/>
      <c r="F27" s="72"/>
    </row>
    <row r="28" spans="1:6" s="75" customFormat="1" ht="22.8" x14ac:dyDescent="0.2">
      <c r="A28" s="38" t="s">
        <v>56</v>
      </c>
      <c r="B28" s="39" t="s">
        <v>57</v>
      </c>
      <c r="C28" s="40" t="s">
        <v>56</v>
      </c>
      <c r="D28" s="5"/>
      <c r="E28" s="5"/>
      <c r="F28" s="72"/>
    </row>
    <row r="29" spans="1:6" s="75" customFormat="1" ht="22.8" x14ac:dyDescent="0.2">
      <c r="A29" s="38" t="s">
        <v>58</v>
      </c>
      <c r="B29" s="39" t="s">
        <v>59</v>
      </c>
      <c r="C29" s="40" t="s">
        <v>58</v>
      </c>
      <c r="D29" s="5"/>
      <c r="E29" s="5"/>
      <c r="F29" s="72"/>
    </row>
    <row r="30" spans="1:6" s="72" customFormat="1" ht="12" x14ac:dyDescent="0.2">
      <c r="A30" s="44" t="s">
        <v>60</v>
      </c>
      <c r="B30" s="45" t="s">
        <v>61</v>
      </c>
      <c r="C30" s="43" t="s">
        <v>60</v>
      </c>
      <c r="D30" s="4">
        <f>SUM(D31:D34)</f>
        <v>0</v>
      </c>
      <c r="E30" s="4">
        <f>SUM(E31:E34)</f>
        <v>0</v>
      </c>
    </row>
    <row r="31" spans="1:6" s="72" customFormat="1" ht="12" x14ac:dyDescent="0.2">
      <c r="A31" s="44">
        <v>6391</v>
      </c>
      <c r="B31" s="45" t="s">
        <v>62</v>
      </c>
      <c r="C31" s="43" t="s">
        <v>63</v>
      </c>
      <c r="D31" s="6"/>
      <c r="E31" s="6"/>
    </row>
    <row r="32" spans="1:6" s="72" customFormat="1" ht="12" x14ac:dyDescent="0.2">
      <c r="A32" s="44">
        <v>6392</v>
      </c>
      <c r="B32" s="45" t="s">
        <v>64</v>
      </c>
      <c r="C32" s="43" t="s">
        <v>65</v>
      </c>
      <c r="D32" s="6"/>
      <c r="E32" s="6"/>
    </row>
    <row r="33" spans="1:6" s="72" customFormat="1" ht="22.8" x14ac:dyDescent="0.2">
      <c r="A33" s="44">
        <v>6393</v>
      </c>
      <c r="B33" s="45" t="s">
        <v>66</v>
      </c>
      <c r="C33" s="43" t="s">
        <v>67</v>
      </c>
      <c r="D33" s="6"/>
      <c r="E33" s="6"/>
    </row>
    <row r="34" spans="1:6" s="72" customFormat="1" ht="22.8" x14ac:dyDescent="0.2">
      <c r="A34" s="44">
        <v>6394</v>
      </c>
      <c r="B34" s="45" t="s">
        <v>68</v>
      </c>
      <c r="C34" s="43" t="s">
        <v>69</v>
      </c>
      <c r="D34" s="6"/>
      <c r="E34" s="6"/>
    </row>
    <row r="35" spans="1:6" ht="22.8" x14ac:dyDescent="0.2">
      <c r="A35" s="32">
        <v>671</v>
      </c>
      <c r="B35" s="46" t="s">
        <v>70</v>
      </c>
      <c r="C35" s="47" t="s">
        <v>71</v>
      </c>
      <c r="D35" s="4">
        <f>SUM(D36:D38)</f>
        <v>0</v>
      </c>
      <c r="E35" s="4">
        <f>SUM(E36:E38)</f>
        <v>0</v>
      </c>
      <c r="F35" s="72"/>
    </row>
    <row r="36" spans="1:6" ht="12" x14ac:dyDescent="0.2">
      <c r="A36" s="48">
        <v>6711</v>
      </c>
      <c r="B36" s="39" t="s">
        <v>72</v>
      </c>
      <c r="C36" s="47" t="s">
        <v>73</v>
      </c>
      <c r="D36" s="7"/>
      <c r="E36" s="7"/>
      <c r="F36" s="72"/>
    </row>
    <row r="37" spans="1:6" ht="22.8" x14ac:dyDescent="0.2">
      <c r="A37" s="48">
        <v>6712</v>
      </c>
      <c r="B37" s="49" t="s">
        <v>74</v>
      </c>
      <c r="C37" s="47" t="s">
        <v>75</v>
      </c>
      <c r="D37" s="7"/>
      <c r="E37" s="7"/>
      <c r="F37" s="72"/>
    </row>
    <row r="38" spans="1:6" ht="22.8" x14ac:dyDescent="0.2">
      <c r="A38" s="48" t="s">
        <v>76</v>
      </c>
      <c r="B38" s="39" t="s">
        <v>77</v>
      </c>
      <c r="C38" s="47" t="s">
        <v>76</v>
      </c>
      <c r="D38" s="7"/>
      <c r="E38" s="7"/>
      <c r="F38" s="72"/>
    </row>
    <row r="39" spans="1:6" s="73" customFormat="1" ht="12" x14ac:dyDescent="0.25">
      <c r="A39" s="32">
        <v>8</v>
      </c>
      <c r="B39" s="36" t="s">
        <v>78</v>
      </c>
      <c r="C39" s="34" t="s">
        <v>79</v>
      </c>
      <c r="D39" s="3">
        <f>D40</f>
        <v>0</v>
      </c>
      <c r="E39" s="3">
        <f>E40</f>
        <v>0</v>
      </c>
      <c r="F39" s="72"/>
    </row>
    <row r="40" spans="1:6" ht="22.8" x14ac:dyDescent="0.2">
      <c r="A40" s="48">
        <v>841</v>
      </c>
      <c r="B40" s="50" t="s">
        <v>80</v>
      </c>
      <c r="C40" s="47" t="s">
        <v>81</v>
      </c>
      <c r="D40" s="4">
        <f>SUM(D41:D42)</f>
        <v>0</v>
      </c>
      <c r="E40" s="4">
        <f>SUM(E41:E42)</f>
        <v>0</v>
      </c>
      <c r="F40" s="72"/>
    </row>
    <row r="41" spans="1:6" ht="12" x14ac:dyDescent="0.2">
      <c r="A41" s="48">
        <v>8413</v>
      </c>
      <c r="B41" s="50" t="s">
        <v>82</v>
      </c>
      <c r="C41" s="47" t="s">
        <v>83</v>
      </c>
      <c r="D41" s="7"/>
      <c r="E41" s="7"/>
      <c r="F41" s="72"/>
    </row>
    <row r="42" spans="1:6" ht="12" x14ac:dyDescent="0.2">
      <c r="A42" s="48">
        <v>8414</v>
      </c>
      <c r="B42" s="50" t="s">
        <v>84</v>
      </c>
      <c r="C42" s="47" t="s">
        <v>85</v>
      </c>
      <c r="D42" s="7"/>
      <c r="E42" s="7"/>
      <c r="F42" s="72"/>
    </row>
    <row r="43" spans="1:6" s="71" customFormat="1" ht="40.799999999999997" x14ac:dyDescent="0.25">
      <c r="A43" s="127" t="s">
        <v>86</v>
      </c>
      <c r="B43" s="128"/>
      <c r="C43" s="95"/>
      <c r="D43" s="2" t="s">
        <v>12</v>
      </c>
      <c r="E43" s="97" t="s">
        <v>13</v>
      </c>
    </row>
    <row r="44" spans="1:6" ht="12.75" customHeight="1" x14ac:dyDescent="0.2">
      <c r="A44" s="32">
        <v>3</v>
      </c>
      <c r="B44" s="33" t="s">
        <v>87</v>
      </c>
      <c r="C44" s="47" t="s">
        <v>10</v>
      </c>
      <c r="D44" s="4">
        <f>D45+D56+D94+D113+D122+D154+D165</f>
        <v>0</v>
      </c>
      <c r="E44" s="4">
        <f>E45+E56+E94+E113+E122+E154+E165</f>
        <v>0</v>
      </c>
    </row>
    <row r="45" spans="1:6" ht="12.75" customHeight="1" x14ac:dyDescent="0.2">
      <c r="A45" s="48">
        <v>31</v>
      </c>
      <c r="B45" s="50" t="s">
        <v>88</v>
      </c>
      <c r="C45" s="47" t="s">
        <v>89</v>
      </c>
      <c r="D45" s="4">
        <f t="shared" ref="D45:E45" si="0">D46+D51+D52</f>
        <v>0</v>
      </c>
      <c r="E45" s="4">
        <f t="shared" si="0"/>
        <v>0</v>
      </c>
    </row>
    <row r="46" spans="1:6" ht="12.75" customHeight="1" x14ac:dyDescent="0.2">
      <c r="A46" s="48">
        <v>311</v>
      </c>
      <c r="B46" s="50" t="s">
        <v>90</v>
      </c>
      <c r="C46" s="47" t="s">
        <v>91</v>
      </c>
      <c r="D46" s="4">
        <f t="shared" ref="D46:E46" si="1">SUM(D47:D50)</f>
        <v>0</v>
      </c>
      <c r="E46" s="4">
        <f t="shared" si="1"/>
        <v>0</v>
      </c>
    </row>
    <row r="47" spans="1:6" ht="12.75" customHeight="1" x14ac:dyDescent="0.2">
      <c r="A47" s="48">
        <v>3111</v>
      </c>
      <c r="B47" s="50" t="s">
        <v>92</v>
      </c>
      <c r="C47" s="47" t="s">
        <v>93</v>
      </c>
      <c r="D47" s="7"/>
      <c r="E47" s="7"/>
    </row>
    <row r="48" spans="1:6" ht="12.75" customHeight="1" x14ac:dyDescent="0.2">
      <c r="A48" s="48">
        <v>3112</v>
      </c>
      <c r="B48" s="50" t="s">
        <v>94</v>
      </c>
      <c r="C48" s="47" t="s">
        <v>95</v>
      </c>
      <c r="D48" s="7"/>
      <c r="E48" s="7"/>
    </row>
    <row r="49" spans="1:5" ht="12.75" customHeight="1" x14ac:dyDescent="0.2">
      <c r="A49" s="48">
        <v>3113</v>
      </c>
      <c r="B49" s="39" t="s">
        <v>96</v>
      </c>
      <c r="C49" s="47" t="s">
        <v>97</v>
      </c>
      <c r="D49" s="7"/>
      <c r="E49" s="7"/>
    </row>
    <row r="50" spans="1:5" ht="12.75" customHeight="1" x14ac:dyDescent="0.2">
      <c r="A50" s="48">
        <v>3114</v>
      </c>
      <c r="B50" s="39" t="s">
        <v>98</v>
      </c>
      <c r="C50" s="47" t="s">
        <v>99</v>
      </c>
      <c r="D50" s="7"/>
      <c r="E50" s="7"/>
    </row>
    <row r="51" spans="1:5" ht="12.75" customHeight="1" x14ac:dyDescent="0.2">
      <c r="A51" s="48">
        <v>312</v>
      </c>
      <c r="B51" s="39" t="s">
        <v>100</v>
      </c>
      <c r="C51" s="47" t="s">
        <v>101</v>
      </c>
      <c r="D51" s="7"/>
      <c r="E51" s="7"/>
    </row>
    <row r="52" spans="1:5" ht="12.75" customHeight="1" x14ac:dyDescent="0.2">
      <c r="A52" s="48">
        <v>313</v>
      </c>
      <c r="B52" s="39" t="s">
        <v>102</v>
      </c>
      <c r="C52" s="47" t="s">
        <v>103</v>
      </c>
      <c r="D52" s="4">
        <f t="shared" ref="D52:E52" si="2">SUM(D53:D55)</f>
        <v>0</v>
      </c>
      <c r="E52" s="4">
        <f t="shared" si="2"/>
        <v>0</v>
      </c>
    </row>
    <row r="53" spans="1:5" ht="12.75" customHeight="1" x14ac:dyDescent="0.2">
      <c r="A53" s="48">
        <v>3131</v>
      </c>
      <c r="B53" s="39" t="s">
        <v>104</v>
      </c>
      <c r="C53" s="47" t="s">
        <v>105</v>
      </c>
      <c r="D53" s="7"/>
      <c r="E53" s="7"/>
    </row>
    <row r="54" spans="1:5" ht="12.75" customHeight="1" x14ac:dyDescent="0.2">
      <c r="A54" s="48">
        <v>3132</v>
      </c>
      <c r="B54" s="39" t="s">
        <v>106</v>
      </c>
      <c r="C54" s="47" t="s">
        <v>107</v>
      </c>
      <c r="D54" s="7"/>
      <c r="E54" s="7"/>
    </row>
    <row r="55" spans="1:5" ht="12.75" customHeight="1" x14ac:dyDescent="0.2">
      <c r="A55" s="48">
        <v>3133</v>
      </c>
      <c r="B55" s="50" t="s">
        <v>108</v>
      </c>
      <c r="C55" s="47" t="s">
        <v>109</v>
      </c>
      <c r="D55" s="7"/>
      <c r="E55" s="7"/>
    </row>
    <row r="56" spans="1:5" ht="12.75" customHeight="1" x14ac:dyDescent="0.2">
      <c r="A56" s="38">
        <v>32</v>
      </c>
      <c r="B56" s="39" t="s">
        <v>110</v>
      </c>
      <c r="C56" s="47" t="s">
        <v>111</v>
      </c>
      <c r="D56" s="4">
        <f>D57+D62+D70+D80+D81+D86</f>
        <v>0</v>
      </c>
      <c r="E56" s="4">
        <f>E57+E62+E70+E80+E81+E86</f>
        <v>0</v>
      </c>
    </row>
    <row r="57" spans="1:5" ht="12.75" customHeight="1" x14ac:dyDescent="0.2">
      <c r="A57" s="48">
        <v>321</v>
      </c>
      <c r="B57" s="50" t="s">
        <v>112</v>
      </c>
      <c r="C57" s="47" t="s">
        <v>113</v>
      </c>
      <c r="D57" s="4">
        <f t="shared" ref="D57:E57" si="3">SUM(D58:D61)</f>
        <v>0</v>
      </c>
      <c r="E57" s="4">
        <f t="shared" si="3"/>
        <v>0</v>
      </c>
    </row>
    <row r="58" spans="1:5" ht="12.75" customHeight="1" x14ac:dyDescent="0.2">
      <c r="A58" s="48">
        <v>3211</v>
      </c>
      <c r="B58" s="50" t="s">
        <v>114</v>
      </c>
      <c r="C58" s="47" t="s">
        <v>115</v>
      </c>
      <c r="D58" s="7"/>
      <c r="E58" s="7"/>
    </row>
    <row r="59" spans="1:5" ht="12.75" customHeight="1" x14ac:dyDescent="0.2">
      <c r="A59" s="48">
        <v>3212</v>
      </c>
      <c r="B59" s="50" t="s">
        <v>116</v>
      </c>
      <c r="C59" s="47" t="s">
        <v>117</v>
      </c>
      <c r="D59" s="7"/>
      <c r="E59" s="7"/>
    </row>
    <row r="60" spans="1:5" ht="12.75" customHeight="1" x14ac:dyDescent="0.2">
      <c r="A60" s="48">
        <v>3213</v>
      </c>
      <c r="B60" s="50" t="s">
        <v>118</v>
      </c>
      <c r="C60" s="47" t="s">
        <v>119</v>
      </c>
      <c r="D60" s="7"/>
      <c r="E60" s="7"/>
    </row>
    <row r="61" spans="1:5" ht="12.75" customHeight="1" x14ac:dyDescent="0.2">
      <c r="A61" s="48">
        <v>3214</v>
      </c>
      <c r="B61" s="50" t="s">
        <v>120</v>
      </c>
      <c r="C61" s="47" t="s">
        <v>121</v>
      </c>
      <c r="D61" s="7"/>
      <c r="E61" s="7"/>
    </row>
    <row r="62" spans="1:5" ht="12.75" customHeight="1" x14ac:dyDescent="0.2">
      <c r="A62" s="48">
        <v>322</v>
      </c>
      <c r="B62" s="50" t="s">
        <v>122</v>
      </c>
      <c r="C62" s="47" t="s">
        <v>123</v>
      </c>
      <c r="D62" s="4">
        <f t="shared" ref="D62:E62" si="4">SUM(D63:D69)</f>
        <v>0</v>
      </c>
      <c r="E62" s="4">
        <f t="shared" si="4"/>
        <v>0</v>
      </c>
    </row>
    <row r="63" spans="1:5" ht="12.75" customHeight="1" x14ac:dyDescent="0.2">
      <c r="A63" s="48">
        <v>3221</v>
      </c>
      <c r="B63" s="50" t="s">
        <v>124</v>
      </c>
      <c r="C63" s="47" t="s">
        <v>125</v>
      </c>
      <c r="D63" s="7"/>
      <c r="E63" s="7"/>
    </row>
    <row r="64" spans="1:5" ht="12.75" customHeight="1" x14ac:dyDescent="0.2">
      <c r="A64" s="48">
        <v>3222</v>
      </c>
      <c r="B64" s="50" t="s">
        <v>126</v>
      </c>
      <c r="C64" s="47" t="s">
        <v>127</v>
      </c>
      <c r="D64" s="7"/>
      <c r="E64" s="7"/>
    </row>
    <row r="65" spans="1:5" ht="12.75" customHeight="1" x14ac:dyDescent="0.2">
      <c r="A65" s="48">
        <v>3223</v>
      </c>
      <c r="B65" s="39" t="s">
        <v>128</v>
      </c>
      <c r="C65" s="47" t="s">
        <v>129</v>
      </c>
      <c r="D65" s="7"/>
      <c r="E65" s="7"/>
    </row>
    <row r="66" spans="1:5" ht="12.75" customHeight="1" x14ac:dyDescent="0.2">
      <c r="A66" s="48">
        <v>3224</v>
      </c>
      <c r="B66" s="39" t="s">
        <v>130</v>
      </c>
      <c r="C66" s="47" t="s">
        <v>131</v>
      </c>
      <c r="D66" s="7"/>
      <c r="E66" s="7"/>
    </row>
    <row r="67" spans="1:5" ht="12.75" customHeight="1" x14ac:dyDescent="0.2">
      <c r="A67" s="48">
        <v>3225</v>
      </c>
      <c r="B67" s="39" t="s">
        <v>132</v>
      </c>
      <c r="C67" s="47" t="s">
        <v>133</v>
      </c>
      <c r="D67" s="7"/>
      <c r="E67" s="7"/>
    </row>
    <row r="68" spans="1:5" ht="12.75" customHeight="1" x14ac:dyDescent="0.2">
      <c r="A68" s="48">
        <v>3226</v>
      </c>
      <c r="B68" s="39" t="s">
        <v>134</v>
      </c>
      <c r="C68" s="47" t="s">
        <v>135</v>
      </c>
      <c r="D68" s="7"/>
      <c r="E68" s="7"/>
    </row>
    <row r="69" spans="1:5" ht="12.75" customHeight="1" x14ac:dyDescent="0.2">
      <c r="A69" s="48">
        <v>3227</v>
      </c>
      <c r="B69" s="39" t="s">
        <v>136</v>
      </c>
      <c r="C69" s="47" t="s">
        <v>137</v>
      </c>
      <c r="D69" s="7"/>
      <c r="E69" s="7"/>
    </row>
    <row r="70" spans="1:5" ht="12.75" customHeight="1" x14ac:dyDescent="0.2">
      <c r="A70" s="48">
        <v>323</v>
      </c>
      <c r="B70" s="39" t="s">
        <v>138</v>
      </c>
      <c r="C70" s="47" t="s">
        <v>139</v>
      </c>
      <c r="D70" s="4">
        <f t="shared" ref="D70:E70" si="5">SUM(D71:D79)</f>
        <v>0</v>
      </c>
      <c r="E70" s="4">
        <f t="shared" si="5"/>
        <v>0</v>
      </c>
    </row>
    <row r="71" spans="1:5" ht="12.75" customHeight="1" x14ac:dyDescent="0.2">
      <c r="A71" s="48">
        <v>3231</v>
      </c>
      <c r="B71" s="39" t="s">
        <v>140</v>
      </c>
      <c r="C71" s="47" t="s">
        <v>141</v>
      </c>
      <c r="D71" s="7"/>
      <c r="E71" s="7"/>
    </row>
    <row r="72" spans="1:5" ht="12.75" customHeight="1" x14ac:dyDescent="0.2">
      <c r="A72" s="48">
        <v>3232</v>
      </c>
      <c r="B72" s="39" t="s">
        <v>142</v>
      </c>
      <c r="C72" s="47" t="s">
        <v>143</v>
      </c>
      <c r="D72" s="7"/>
      <c r="E72" s="7"/>
    </row>
    <row r="73" spans="1:5" ht="12.75" customHeight="1" x14ac:dyDescent="0.2">
      <c r="A73" s="48">
        <v>3233</v>
      </c>
      <c r="B73" s="39" t="s">
        <v>144</v>
      </c>
      <c r="C73" s="47" t="s">
        <v>145</v>
      </c>
      <c r="D73" s="7"/>
      <c r="E73" s="7"/>
    </row>
    <row r="74" spans="1:5" ht="12.75" customHeight="1" x14ac:dyDescent="0.2">
      <c r="A74" s="48">
        <v>3234</v>
      </c>
      <c r="B74" s="39" t="s">
        <v>146</v>
      </c>
      <c r="C74" s="47" t="s">
        <v>147</v>
      </c>
      <c r="D74" s="7"/>
      <c r="E74" s="7"/>
    </row>
    <row r="75" spans="1:5" ht="12.75" customHeight="1" x14ac:dyDescent="0.2">
      <c r="A75" s="48">
        <v>3235</v>
      </c>
      <c r="B75" s="50" t="s">
        <v>148</v>
      </c>
      <c r="C75" s="47" t="s">
        <v>149</v>
      </c>
      <c r="D75" s="7"/>
      <c r="E75" s="7"/>
    </row>
    <row r="76" spans="1:5" ht="12.75" customHeight="1" x14ac:dyDescent="0.2">
      <c r="A76" s="48">
        <v>3236</v>
      </c>
      <c r="B76" s="50" t="s">
        <v>150</v>
      </c>
      <c r="C76" s="47" t="s">
        <v>151</v>
      </c>
      <c r="D76" s="7"/>
      <c r="E76" s="7"/>
    </row>
    <row r="77" spans="1:5" ht="12.75" customHeight="1" x14ac:dyDescent="0.2">
      <c r="A77" s="48">
        <v>3237</v>
      </c>
      <c r="B77" s="50" t="s">
        <v>152</v>
      </c>
      <c r="C77" s="47" t="s">
        <v>153</v>
      </c>
      <c r="D77" s="7"/>
      <c r="E77" s="7"/>
    </row>
    <row r="78" spans="1:5" ht="12.75" customHeight="1" x14ac:dyDescent="0.2">
      <c r="A78" s="48">
        <v>3238</v>
      </c>
      <c r="B78" s="50" t="s">
        <v>154</v>
      </c>
      <c r="C78" s="47" t="s">
        <v>155</v>
      </c>
      <c r="D78" s="7"/>
      <c r="E78" s="7"/>
    </row>
    <row r="79" spans="1:5" ht="12.75" customHeight="1" x14ac:dyDescent="0.2">
      <c r="A79" s="48">
        <v>3239</v>
      </c>
      <c r="B79" s="50" t="s">
        <v>156</v>
      </c>
      <c r="C79" s="47" t="s">
        <v>157</v>
      </c>
      <c r="D79" s="7"/>
      <c r="E79" s="7"/>
    </row>
    <row r="80" spans="1:5" ht="12.75" customHeight="1" x14ac:dyDescent="0.2">
      <c r="A80" s="48">
        <v>324</v>
      </c>
      <c r="B80" s="50" t="s">
        <v>158</v>
      </c>
      <c r="C80" s="47" t="s">
        <v>159</v>
      </c>
      <c r="D80" s="7"/>
      <c r="E80" s="7"/>
    </row>
    <row r="81" spans="1:5" ht="22.8" x14ac:dyDescent="0.2">
      <c r="A81" s="38" t="s">
        <v>160</v>
      </c>
      <c r="B81" s="39" t="s">
        <v>161</v>
      </c>
      <c r="C81" s="40" t="s">
        <v>160</v>
      </c>
      <c r="D81" s="4">
        <f>SUM(D82:D85)</f>
        <v>0</v>
      </c>
      <c r="E81" s="4">
        <f>SUM(E82:E85)</f>
        <v>0</v>
      </c>
    </row>
    <row r="82" spans="1:5" ht="12" x14ac:dyDescent="0.2">
      <c r="A82" s="38" t="s">
        <v>162</v>
      </c>
      <c r="B82" s="39" t="s">
        <v>163</v>
      </c>
      <c r="C82" s="40" t="s">
        <v>162</v>
      </c>
      <c r="D82" s="5"/>
      <c r="E82" s="5"/>
    </row>
    <row r="83" spans="1:5" ht="12.75" customHeight="1" x14ac:dyDescent="0.2">
      <c r="A83" s="38" t="s">
        <v>164</v>
      </c>
      <c r="B83" s="39" t="s">
        <v>165</v>
      </c>
      <c r="C83" s="40" t="s">
        <v>164</v>
      </c>
      <c r="D83" s="5"/>
      <c r="E83" s="5"/>
    </row>
    <row r="84" spans="1:5" ht="12" x14ac:dyDescent="0.2">
      <c r="A84" s="38" t="s">
        <v>166</v>
      </c>
      <c r="B84" s="39" t="s">
        <v>167</v>
      </c>
      <c r="C84" s="40" t="s">
        <v>166</v>
      </c>
      <c r="D84" s="5"/>
      <c r="E84" s="5"/>
    </row>
    <row r="85" spans="1:5" ht="12" x14ac:dyDescent="0.2">
      <c r="A85" s="38" t="s">
        <v>168</v>
      </c>
      <c r="B85" s="39" t="s">
        <v>169</v>
      </c>
      <c r="C85" s="40" t="s">
        <v>168</v>
      </c>
      <c r="D85" s="5"/>
      <c r="E85" s="5"/>
    </row>
    <row r="86" spans="1:5" ht="12.75" customHeight="1" x14ac:dyDescent="0.2">
      <c r="A86" s="48">
        <v>329</v>
      </c>
      <c r="B86" s="50" t="s">
        <v>170</v>
      </c>
      <c r="C86" s="47" t="s">
        <v>171</v>
      </c>
      <c r="D86" s="4">
        <f t="shared" ref="D86:E86" si="6">SUM(D87:D93)</f>
        <v>0</v>
      </c>
      <c r="E86" s="4">
        <f t="shared" si="6"/>
        <v>0</v>
      </c>
    </row>
    <row r="87" spans="1:5" ht="12.75" customHeight="1" x14ac:dyDescent="0.2">
      <c r="A87" s="48">
        <v>3291</v>
      </c>
      <c r="B87" s="51" t="s">
        <v>172</v>
      </c>
      <c r="C87" s="47" t="s">
        <v>173</v>
      </c>
      <c r="D87" s="7"/>
      <c r="E87" s="7"/>
    </row>
    <row r="88" spans="1:5" ht="12.75" customHeight="1" x14ac:dyDescent="0.2">
      <c r="A88" s="48">
        <v>3292</v>
      </c>
      <c r="B88" s="50" t="s">
        <v>174</v>
      </c>
      <c r="C88" s="47" t="s">
        <v>175</v>
      </c>
      <c r="D88" s="7"/>
      <c r="E88" s="7"/>
    </row>
    <row r="89" spans="1:5" ht="12.75" customHeight="1" x14ac:dyDescent="0.2">
      <c r="A89" s="48">
        <v>3293</v>
      </c>
      <c r="B89" s="50" t="s">
        <v>176</v>
      </c>
      <c r="C89" s="47" t="s">
        <v>177</v>
      </c>
      <c r="D89" s="7"/>
      <c r="E89" s="7"/>
    </row>
    <row r="90" spans="1:5" ht="12.75" customHeight="1" x14ac:dyDescent="0.2">
      <c r="A90" s="48">
        <v>3294</v>
      </c>
      <c r="B90" s="50" t="s">
        <v>178</v>
      </c>
      <c r="C90" s="47" t="s">
        <v>179</v>
      </c>
      <c r="D90" s="7"/>
      <c r="E90" s="7"/>
    </row>
    <row r="91" spans="1:5" ht="12.75" customHeight="1" x14ac:dyDescent="0.2">
      <c r="A91" s="48">
        <v>3295</v>
      </c>
      <c r="B91" s="50" t="s">
        <v>180</v>
      </c>
      <c r="C91" s="47" t="s">
        <v>181</v>
      </c>
      <c r="D91" s="7"/>
      <c r="E91" s="7"/>
    </row>
    <row r="92" spans="1:5" ht="12.75" customHeight="1" x14ac:dyDescent="0.2">
      <c r="A92" s="48" t="s">
        <v>182</v>
      </c>
      <c r="B92" s="50" t="s">
        <v>183</v>
      </c>
      <c r="C92" s="47" t="s">
        <v>182</v>
      </c>
      <c r="D92" s="7"/>
      <c r="E92" s="7"/>
    </row>
    <row r="93" spans="1:5" ht="12.75" customHeight="1" x14ac:dyDescent="0.2">
      <c r="A93" s="48">
        <v>3299</v>
      </c>
      <c r="B93" s="50" t="s">
        <v>184</v>
      </c>
      <c r="C93" s="47" t="s">
        <v>185</v>
      </c>
      <c r="D93" s="7"/>
      <c r="E93" s="7"/>
    </row>
    <row r="94" spans="1:5" ht="12.75" customHeight="1" x14ac:dyDescent="0.2">
      <c r="A94" s="48">
        <v>34</v>
      </c>
      <c r="B94" s="51" t="s">
        <v>186</v>
      </c>
      <c r="C94" s="47" t="s">
        <v>187</v>
      </c>
      <c r="D94" s="4">
        <f t="shared" ref="D94:E94" si="7">D95+D100+D108</f>
        <v>0</v>
      </c>
      <c r="E94" s="4">
        <f t="shared" si="7"/>
        <v>0</v>
      </c>
    </row>
    <row r="95" spans="1:5" ht="12.75" customHeight="1" x14ac:dyDescent="0.2">
      <c r="A95" s="48">
        <v>341</v>
      </c>
      <c r="B95" s="50" t="s">
        <v>188</v>
      </c>
      <c r="C95" s="47" t="s">
        <v>189</v>
      </c>
      <c r="D95" s="4">
        <f t="shared" ref="D95:E95" si="8">SUM(D96:D99)</f>
        <v>0</v>
      </c>
      <c r="E95" s="4">
        <f t="shared" si="8"/>
        <v>0</v>
      </c>
    </row>
    <row r="96" spans="1:5" ht="12.75" customHeight="1" x14ac:dyDescent="0.2">
      <c r="A96" s="48">
        <v>3411</v>
      </c>
      <c r="B96" s="50" t="s">
        <v>190</v>
      </c>
      <c r="C96" s="47" t="s">
        <v>191</v>
      </c>
      <c r="D96" s="7"/>
      <c r="E96" s="7"/>
    </row>
    <row r="97" spans="1:5" ht="12.75" customHeight="1" x14ac:dyDescent="0.2">
      <c r="A97" s="48">
        <v>3412</v>
      </c>
      <c r="B97" s="50" t="s">
        <v>192</v>
      </c>
      <c r="C97" s="47" t="s">
        <v>193</v>
      </c>
      <c r="D97" s="7"/>
      <c r="E97" s="7"/>
    </row>
    <row r="98" spans="1:5" ht="12.75" customHeight="1" x14ac:dyDescent="0.2">
      <c r="A98" s="48">
        <v>3413</v>
      </c>
      <c r="B98" s="50" t="s">
        <v>194</v>
      </c>
      <c r="C98" s="47" t="s">
        <v>195</v>
      </c>
      <c r="D98" s="7"/>
      <c r="E98" s="7"/>
    </row>
    <row r="99" spans="1:5" ht="12.75" customHeight="1" x14ac:dyDescent="0.2">
      <c r="A99" s="48">
        <v>3419</v>
      </c>
      <c r="B99" s="50" t="s">
        <v>196</v>
      </c>
      <c r="C99" s="47" t="s">
        <v>197</v>
      </c>
      <c r="D99" s="7"/>
      <c r="E99" s="7"/>
    </row>
    <row r="100" spans="1:5" ht="12.75" customHeight="1" x14ac:dyDescent="0.2">
      <c r="A100" s="48">
        <v>342</v>
      </c>
      <c r="B100" s="50" t="s">
        <v>198</v>
      </c>
      <c r="C100" s="47" t="s">
        <v>199</v>
      </c>
      <c r="D100" s="4">
        <f t="shared" ref="D100:E100" si="9">SUM(D101:D107)</f>
        <v>0</v>
      </c>
      <c r="E100" s="4">
        <f t="shared" si="9"/>
        <v>0</v>
      </c>
    </row>
    <row r="101" spans="1:5" ht="22.8" x14ac:dyDescent="0.2">
      <c r="A101" s="48">
        <v>3421</v>
      </c>
      <c r="B101" s="50" t="s">
        <v>200</v>
      </c>
      <c r="C101" s="47" t="s">
        <v>201</v>
      </c>
      <c r="D101" s="7"/>
      <c r="E101" s="7"/>
    </row>
    <row r="102" spans="1:5" ht="22.8" x14ac:dyDescent="0.2">
      <c r="A102" s="48">
        <v>3422</v>
      </c>
      <c r="B102" s="51" t="s">
        <v>202</v>
      </c>
      <c r="C102" s="47" t="s">
        <v>203</v>
      </c>
      <c r="D102" s="7"/>
      <c r="E102" s="7"/>
    </row>
    <row r="103" spans="1:5" ht="22.8" x14ac:dyDescent="0.2">
      <c r="A103" s="48">
        <v>3423</v>
      </c>
      <c r="B103" s="51" t="s">
        <v>204</v>
      </c>
      <c r="C103" s="47" t="s">
        <v>205</v>
      </c>
      <c r="D103" s="7"/>
      <c r="E103" s="7"/>
    </row>
    <row r="104" spans="1:5" ht="12.75" customHeight="1" x14ac:dyDescent="0.2">
      <c r="A104" s="48">
        <v>3425</v>
      </c>
      <c r="B104" s="50" t="s">
        <v>206</v>
      </c>
      <c r="C104" s="47" t="s">
        <v>207</v>
      </c>
      <c r="D104" s="7"/>
      <c r="E104" s="7"/>
    </row>
    <row r="105" spans="1:5" ht="12" x14ac:dyDescent="0.2">
      <c r="A105" s="48">
        <v>3426</v>
      </c>
      <c r="B105" s="50" t="s">
        <v>208</v>
      </c>
      <c r="C105" s="47" t="s">
        <v>209</v>
      </c>
      <c r="D105" s="7"/>
      <c r="E105" s="7"/>
    </row>
    <row r="106" spans="1:5" ht="22.8" x14ac:dyDescent="0.2">
      <c r="A106" s="48">
        <v>3427</v>
      </c>
      <c r="B106" s="50" t="s">
        <v>210</v>
      </c>
      <c r="C106" s="47" t="s">
        <v>211</v>
      </c>
      <c r="D106" s="7"/>
      <c r="E106" s="7"/>
    </row>
    <row r="107" spans="1:5" ht="12.75" customHeight="1" x14ac:dyDescent="0.2">
      <c r="A107" s="48">
        <v>3428</v>
      </c>
      <c r="B107" s="50" t="s">
        <v>212</v>
      </c>
      <c r="C107" s="47" t="s">
        <v>213</v>
      </c>
      <c r="D107" s="7"/>
      <c r="E107" s="7"/>
    </row>
    <row r="108" spans="1:5" ht="12.75" customHeight="1" x14ac:dyDescent="0.2">
      <c r="A108" s="48">
        <v>343</v>
      </c>
      <c r="B108" s="39" t="s">
        <v>214</v>
      </c>
      <c r="C108" s="47" t="s">
        <v>215</v>
      </c>
      <c r="D108" s="4">
        <f t="shared" ref="D108:E108" si="10">SUM(D109:D112)</f>
        <v>0</v>
      </c>
      <c r="E108" s="4">
        <f t="shared" si="10"/>
        <v>0</v>
      </c>
    </row>
    <row r="109" spans="1:5" ht="12.75" customHeight="1" x14ac:dyDescent="0.2">
      <c r="A109" s="48">
        <v>3431</v>
      </c>
      <c r="B109" s="49" t="s">
        <v>216</v>
      </c>
      <c r="C109" s="47" t="s">
        <v>217</v>
      </c>
      <c r="D109" s="7"/>
      <c r="E109" s="7"/>
    </row>
    <row r="110" spans="1:5" ht="12.75" customHeight="1" x14ac:dyDescent="0.2">
      <c r="A110" s="48">
        <v>3432</v>
      </c>
      <c r="B110" s="39" t="s">
        <v>218</v>
      </c>
      <c r="C110" s="47" t="s">
        <v>219</v>
      </c>
      <c r="D110" s="7"/>
      <c r="E110" s="7"/>
    </row>
    <row r="111" spans="1:5" ht="12.75" customHeight="1" x14ac:dyDescent="0.2">
      <c r="A111" s="48">
        <v>3433</v>
      </c>
      <c r="B111" s="39" t="s">
        <v>220</v>
      </c>
      <c r="C111" s="47" t="s">
        <v>221</v>
      </c>
      <c r="D111" s="7"/>
      <c r="E111" s="7"/>
    </row>
    <row r="112" spans="1:5" ht="12.75" customHeight="1" x14ac:dyDescent="0.2">
      <c r="A112" s="48">
        <v>3434</v>
      </c>
      <c r="B112" s="39" t="s">
        <v>222</v>
      </c>
      <c r="C112" s="47" t="s">
        <v>223</v>
      </c>
      <c r="D112" s="7"/>
      <c r="E112" s="7"/>
    </row>
    <row r="113" spans="1:5" ht="12.75" customHeight="1" x14ac:dyDescent="0.2">
      <c r="A113" s="48">
        <v>35</v>
      </c>
      <c r="B113" s="39" t="s">
        <v>224</v>
      </c>
      <c r="C113" s="47" t="s">
        <v>225</v>
      </c>
      <c r="D113" s="4">
        <f t="shared" ref="D113:E113" si="11">D114+D117+D121</f>
        <v>0</v>
      </c>
      <c r="E113" s="4">
        <f t="shared" si="11"/>
        <v>0</v>
      </c>
    </row>
    <row r="114" spans="1:5" ht="22.8" x14ac:dyDescent="0.2">
      <c r="A114" s="48">
        <v>351</v>
      </c>
      <c r="B114" s="39" t="s">
        <v>226</v>
      </c>
      <c r="C114" s="47" t="s">
        <v>227</v>
      </c>
      <c r="D114" s="4">
        <f t="shared" ref="D114:E114" si="12">SUM(D115:D116)</f>
        <v>0</v>
      </c>
      <c r="E114" s="4">
        <f t="shared" si="12"/>
        <v>0</v>
      </c>
    </row>
    <row r="115" spans="1:5" ht="12" x14ac:dyDescent="0.2">
      <c r="A115" s="48">
        <v>3511</v>
      </c>
      <c r="B115" s="39" t="s">
        <v>228</v>
      </c>
      <c r="C115" s="47" t="s">
        <v>229</v>
      </c>
      <c r="D115" s="7"/>
      <c r="E115" s="7"/>
    </row>
    <row r="116" spans="1:5" ht="12.75" customHeight="1" x14ac:dyDescent="0.2">
      <c r="A116" s="48">
        <v>3512</v>
      </c>
      <c r="B116" s="39" t="s">
        <v>230</v>
      </c>
      <c r="C116" s="47" t="s">
        <v>231</v>
      </c>
      <c r="D116" s="7"/>
      <c r="E116" s="7"/>
    </row>
    <row r="117" spans="1:5" ht="34.200000000000003" x14ac:dyDescent="0.2">
      <c r="A117" s="48">
        <v>352</v>
      </c>
      <c r="B117" s="39" t="s">
        <v>232</v>
      </c>
      <c r="C117" s="47" t="s">
        <v>233</v>
      </c>
      <c r="D117" s="4">
        <f t="shared" ref="D117:E117" si="13">SUM(D118:D120)</f>
        <v>0</v>
      </c>
      <c r="E117" s="4">
        <f t="shared" si="13"/>
        <v>0</v>
      </c>
    </row>
    <row r="118" spans="1:5" ht="12" x14ac:dyDescent="0.2">
      <c r="A118" s="48">
        <v>3521</v>
      </c>
      <c r="B118" s="39" t="s">
        <v>234</v>
      </c>
      <c r="C118" s="47" t="s">
        <v>235</v>
      </c>
      <c r="D118" s="7"/>
      <c r="E118" s="7"/>
    </row>
    <row r="119" spans="1:5" ht="12.75" customHeight="1" x14ac:dyDescent="0.2">
      <c r="A119" s="48">
        <v>3522</v>
      </c>
      <c r="B119" s="39" t="s">
        <v>236</v>
      </c>
      <c r="C119" s="47" t="s">
        <v>237</v>
      </c>
      <c r="D119" s="7"/>
      <c r="E119" s="7"/>
    </row>
    <row r="120" spans="1:5" ht="12.75" customHeight="1" x14ac:dyDescent="0.2">
      <c r="A120" s="48">
        <v>3523</v>
      </c>
      <c r="B120" s="50" t="s">
        <v>238</v>
      </c>
      <c r="C120" s="47" t="s">
        <v>239</v>
      </c>
      <c r="D120" s="7"/>
      <c r="E120" s="7"/>
    </row>
    <row r="121" spans="1:5" ht="22.8" x14ac:dyDescent="0.2">
      <c r="A121" s="48" t="s">
        <v>240</v>
      </c>
      <c r="B121" s="50" t="s">
        <v>241</v>
      </c>
      <c r="C121" s="47" t="s">
        <v>240</v>
      </c>
      <c r="D121" s="7"/>
      <c r="E121" s="7"/>
    </row>
    <row r="122" spans="1:5" ht="22.8" x14ac:dyDescent="0.2">
      <c r="A122" s="48">
        <v>36</v>
      </c>
      <c r="B122" s="39" t="s">
        <v>242</v>
      </c>
      <c r="C122" s="47" t="s">
        <v>243</v>
      </c>
      <c r="D122" s="4">
        <f>D123+D126+D129+D134+D138+D142+D146+D149</f>
        <v>0</v>
      </c>
      <c r="E122" s="4">
        <f>E123+E126+E129+E134+E138+E142+E146+E149</f>
        <v>0</v>
      </c>
    </row>
    <row r="123" spans="1:5" ht="12.75" customHeight="1" x14ac:dyDescent="0.2">
      <c r="A123" s="48">
        <v>361</v>
      </c>
      <c r="B123" s="50" t="s">
        <v>244</v>
      </c>
      <c r="C123" s="47" t="s">
        <v>245</v>
      </c>
      <c r="D123" s="4">
        <f t="shared" ref="D123:E123" si="14">SUM(D124:D125)</f>
        <v>0</v>
      </c>
      <c r="E123" s="4">
        <f t="shared" si="14"/>
        <v>0</v>
      </c>
    </row>
    <row r="124" spans="1:5" ht="12.75" customHeight="1" x14ac:dyDescent="0.2">
      <c r="A124" s="48">
        <v>3611</v>
      </c>
      <c r="B124" s="50" t="s">
        <v>246</v>
      </c>
      <c r="C124" s="47" t="s">
        <v>247</v>
      </c>
      <c r="D124" s="7"/>
      <c r="E124" s="7"/>
    </row>
    <row r="125" spans="1:5" ht="12.75" customHeight="1" x14ac:dyDescent="0.2">
      <c r="A125" s="48">
        <v>3612</v>
      </c>
      <c r="B125" s="50" t="s">
        <v>248</v>
      </c>
      <c r="C125" s="47" t="s">
        <v>249</v>
      </c>
      <c r="D125" s="7"/>
      <c r="E125" s="7"/>
    </row>
    <row r="126" spans="1:5" ht="22.8" x14ac:dyDescent="0.2">
      <c r="A126" s="48">
        <v>362</v>
      </c>
      <c r="B126" s="50" t="s">
        <v>250</v>
      </c>
      <c r="C126" s="47" t="s">
        <v>251</v>
      </c>
      <c r="D126" s="4">
        <f t="shared" ref="D126:E126" si="15">SUM(D127:D128)</f>
        <v>0</v>
      </c>
      <c r="E126" s="4">
        <f t="shared" si="15"/>
        <v>0</v>
      </c>
    </row>
    <row r="127" spans="1:5" ht="12" x14ac:dyDescent="0.2">
      <c r="A127" s="48">
        <v>3621</v>
      </c>
      <c r="B127" s="39" t="s">
        <v>252</v>
      </c>
      <c r="C127" s="47" t="s">
        <v>253</v>
      </c>
      <c r="D127" s="7"/>
      <c r="E127" s="7"/>
    </row>
    <row r="128" spans="1:5" ht="12" x14ac:dyDescent="0.2">
      <c r="A128" s="48">
        <v>3622</v>
      </c>
      <c r="B128" s="39" t="s">
        <v>254</v>
      </c>
      <c r="C128" s="47" t="s">
        <v>255</v>
      </c>
      <c r="D128" s="7"/>
      <c r="E128" s="7"/>
    </row>
    <row r="129" spans="1:5" ht="12" x14ac:dyDescent="0.2">
      <c r="A129" s="48">
        <v>363</v>
      </c>
      <c r="B129" s="39" t="s">
        <v>256</v>
      </c>
      <c r="C129" s="47" t="s">
        <v>257</v>
      </c>
      <c r="D129" s="4">
        <f t="shared" ref="D129:E129" si="16">SUM(D130:D133)</f>
        <v>0</v>
      </c>
      <c r="E129" s="4">
        <f t="shared" si="16"/>
        <v>0</v>
      </c>
    </row>
    <row r="130" spans="1:5" ht="12" x14ac:dyDescent="0.2">
      <c r="A130" s="48">
        <v>3631</v>
      </c>
      <c r="B130" s="39" t="s">
        <v>258</v>
      </c>
      <c r="C130" s="47" t="s">
        <v>259</v>
      </c>
      <c r="D130" s="7"/>
      <c r="E130" s="7"/>
    </row>
    <row r="131" spans="1:5" ht="12" x14ac:dyDescent="0.2">
      <c r="A131" s="48">
        <v>3632</v>
      </c>
      <c r="B131" s="39" t="s">
        <v>260</v>
      </c>
      <c r="C131" s="47" t="s">
        <v>261</v>
      </c>
      <c r="D131" s="7"/>
      <c r="E131" s="7"/>
    </row>
    <row r="132" spans="1:5" ht="22.8" x14ac:dyDescent="0.2">
      <c r="A132" s="48" t="s">
        <v>262</v>
      </c>
      <c r="B132" s="39" t="s">
        <v>263</v>
      </c>
      <c r="C132" s="47" t="s">
        <v>262</v>
      </c>
      <c r="D132" s="7"/>
      <c r="E132" s="7"/>
    </row>
    <row r="133" spans="1:5" ht="22.8" x14ac:dyDescent="0.2">
      <c r="A133" s="48" t="s">
        <v>264</v>
      </c>
      <c r="B133" s="39" t="s">
        <v>265</v>
      </c>
      <c r="C133" s="47" t="s">
        <v>264</v>
      </c>
      <c r="D133" s="7"/>
      <c r="E133" s="7"/>
    </row>
    <row r="134" spans="1:5" ht="22.8" x14ac:dyDescent="0.2">
      <c r="A134" s="38" t="s">
        <v>266</v>
      </c>
      <c r="B134" s="39" t="s">
        <v>267</v>
      </c>
      <c r="C134" s="40" t="s">
        <v>266</v>
      </c>
      <c r="D134" s="4">
        <f>SUM(D135:D137)</f>
        <v>0</v>
      </c>
      <c r="E134" s="4">
        <f>SUM(E135:E137)</f>
        <v>0</v>
      </c>
    </row>
    <row r="135" spans="1:5" ht="12" x14ac:dyDescent="0.2">
      <c r="A135" s="38" t="s">
        <v>268</v>
      </c>
      <c r="B135" s="39" t="s">
        <v>269</v>
      </c>
      <c r="C135" s="40" t="s">
        <v>268</v>
      </c>
      <c r="D135" s="5"/>
      <c r="E135" s="5"/>
    </row>
    <row r="136" spans="1:5" ht="12" x14ac:dyDescent="0.2">
      <c r="A136" s="38" t="s">
        <v>270</v>
      </c>
      <c r="B136" s="39" t="s">
        <v>271</v>
      </c>
      <c r="C136" s="40" t="s">
        <v>270</v>
      </c>
      <c r="D136" s="5"/>
      <c r="E136" s="5"/>
    </row>
    <row r="137" spans="1:5" ht="12" x14ac:dyDescent="0.2">
      <c r="A137" s="38" t="s">
        <v>272</v>
      </c>
      <c r="B137" s="39" t="s">
        <v>273</v>
      </c>
      <c r="C137" s="40" t="s">
        <v>272</v>
      </c>
      <c r="D137" s="5"/>
      <c r="E137" s="5"/>
    </row>
    <row r="138" spans="1:5" ht="12" x14ac:dyDescent="0.2">
      <c r="A138" s="48" t="s">
        <v>274</v>
      </c>
      <c r="B138" s="39" t="s">
        <v>275</v>
      </c>
      <c r="C138" s="47" t="s">
        <v>274</v>
      </c>
      <c r="D138" s="4">
        <f t="shared" ref="D138:E138" si="17">SUM(D139:D141)</f>
        <v>0</v>
      </c>
      <c r="E138" s="4">
        <f t="shared" si="17"/>
        <v>0</v>
      </c>
    </row>
    <row r="139" spans="1:5" ht="12.75" customHeight="1" x14ac:dyDescent="0.2">
      <c r="A139" s="48" t="s">
        <v>276</v>
      </c>
      <c r="B139" s="50" t="s">
        <v>277</v>
      </c>
      <c r="C139" s="47" t="s">
        <v>276</v>
      </c>
      <c r="D139" s="7"/>
      <c r="E139" s="7"/>
    </row>
    <row r="140" spans="1:5" ht="12.75" customHeight="1" x14ac:dyDescent="0.2">
      <c r="A140" s="48" t="s">
        <v>278</v>
      </c>
      <c r="B140" s="50" t="s">
        <v>279</v>
      </c>
      <c r="C140" s="47" t="s">
        <v>278</v>
      </c>
      <c r="D140" s="7"/>
      <c r="E140" s="7"/>
    </row>
    <row r="141" spans="1:5" ht="12.75" customHeight="1" x14ac:dyDescent="0.2">
      <c r="A141" s="48" t="s">
        <v>280</v>
      </c>
      <c r="B141" s="50" t="s">
        <v>281</v>
      </c>
      <c r="C141" s="47" t="s">
        <v>280</v>
      </c>
      <c r="D141" s="7"/>
      <c r="E141" s="7"/>
    </row>
    <row r="142" spans="1:5" ht="22.8" x14ac:dyDescent="0.2">
      <c r="A142" s="48" t="s">
        <v>282</v>
      </c>
      <c r="B142" s="50" t="s">
        <v>283</v>
      </c>
      <c r="C142" s="47" t="s">
        <v>282</v>
      </c>
      <c r="D142" s="4">
        <f t="shared" ref="D142:E142" si="18">SUM(D143:D145)</f>
        <v>0</v>
      </c>
      <c r="E142" s="4">
        <f t="shared" si="18"/>
        <v>0</v>
      </c>
    </row>
    <row r="143" spans="1:5" ht="22.8" x14ac:dyDescent="0.2">
      <c r="A143" s="48">
        <v>3672</v>
      </c>
      <c r="B143" s="50" t="s">
        <v>284</v>
      </c>
      <c r="C143" s="47" t="s">
        <v>285</v>
      </c>
      <c r="D143" s="7"/>
      <c r="E143" s="7"/>
    </row>
    <row r="144" spans="1:5" ht="22.8" x14ac:dyDescent="0.2">
      <c r="A144" s="48">
        <v>3673</v>
      </c>
      <c r="B144" s="50" t="s">
        <v>286</v>
      </c>
      <c r="C144" s="47" t="s">
        <v>287</v>
      </c>
      <c r="D144" s="7"/>
      <c r="E144" s="7"/>
    </row>
    <row r="145" spans="1:5" ht="22.8" x14ac:dyDescent="0.2">
      <c r="A145" s="48">
        <v>3674</v>
      </c>
      <c r="B145" s="50" t="s">
        <v>288</v>
      </c>
      <c r="C145" s="47" t="s">
        <v>289</v>
      </c>
      <c r="D145" s="7"/>
      <c r="E145" s="7"/>
    </row>
    <row r="146" spans="1:5" ht="12.75" customHeight="1" x14ac:dyDescent="0.2">
      <c r="A146" s="48" t="s">
        <v>290</v>
      </c>
      <c r="B146" s="50" t="s">
        <v>291</v>
      </c>
      <c r="C146" s="47" t="s">
        <v>290</v>
      </c>
      <c r="D146" s="4">
        <f>SUM(D147:D148)</f>
        <v>0</v>
      </c>
      <c r="E146" s="4">
        <f>SUM(E147:E148)</f>
        <v>0</v>
      </c>
    </row>
    <row r="147" spans="1:5" ht="12.75" customHeight="1" x14ac:dyDescent="0.2">
      <c r="A147" s="48" t="s">
        <v>292</v>
      </c>
      <c r="B147" s="50" t="s">
        <v>293</v>
      </c>
      <c r="C147" s="47" t="s">
        <v>292</v>
      </c>
      <c r="D147" s="7"/>
      <c r="E147" s="7"/>
    </row>
    <row r="148" spans="1:5" ht="12" x14ac:dyDescent="0.2">
      <c r="A148" s="48" t="s">
        <v>294</v>
      </c>
      <c r="B148" s="50" t="s">
        <v>295</v>
      </c>
      <c r="C148" s="47" t="s">
        <v>294</v>
      </c>
      <c r="D148" s="7"/>
      <c r="E148" s="7"/>
    </row>
    <row r="149" spans="1:5" ht="12" x14ac:dyDescent="0.2">
      <c r="A149" s="48" t="s">
        <v>296</v>
      </c>
      <c r="B149" s="50" t="s">
        <v>297</v>
      </c>
      <c r="C149" s="47" t="s">
        <v>296</v>
      </c>
      <c r="D149" s="4">
        <f t="shared" ref="D149:E149" si="19">SUM(D150:D153)</f>
        <v>0</v>
      </c>
      <c r="E149" s="4">
        <f t="shared" si="19"/>
        <v>0</v>
      </c>
    </row>
    <row r="150" spans="1:5" ht="12.75" customHeight="1" x14ac:dyDescent="0.2">
      <c r="A150" s="48" t="s">
        <v>298</v>
      </c>
      <c r="B150" s="50" t="s">
        <v>62</v>
      </c>
      <c r="C150" s="47" t="s">
        <v>298</v>
      </c>
      <c r="D150" s="7"/>
      <c r="E150" s="7"/>
    </row>
    <row r="151" spans="1:5" ht="12.75" customHeight="1" x14ac:dyDescent="0.2">
      <c r="A151" s="48" t="s">
        <v>299</v>
      </c>
      <c r="B151" s="50" t="s">
        <v>64</v>
      </c>
      <c r="C151" s="47" t="s">
        <v>299</v>
      </c>
      <c r="D151" s="7"/>
      <c r="E151" s="7"/>
    </row>
    <row r="152" spans="1:5" ht="22.8" x14ac:dyDescent="0.2">
      <c r="A152" s="48" t="s">
        <v>300</v>
      </c>
      <c r="B152" s="50" t="s">
        <v>66</v>
      </c>
      <c r="C152" s="47" t="s">
        <v>300</v>
      </c>
      <c r="D152" s="7"/>
      <c r="E152" s="7"/>
    </row>
    <row r="153" spans="1:5" ht="22.8" x14ac:dyDescent="0.2">
      <c r="A153" s="48" t="s">
        <v>301</v>
      </c>
      <c r="B153" s="50" t="s">
        <v>68</v>
      </c>
      <c r="C153" s="47" t="s">
        <v>301</v>
      </c>
      <c r="D153" s="7"/>
      <c r="E153" s="7"/>
    </row>
    <row r="154" spans="1:5" ht="22.8" x14ac:dyDescent="0.2">
      <c r="A154" s="48">
        <v>37</v>
      </c>
      <c r="B154" s="50" t="s">
        <v>302</v>
      </c>
      <c r="C154" s="47" t="s">
        <v>303</v>
      </c>
      <c r="D154" s="4">
        <f t="shared" ref="D154:E154" si="20">D155+D161</f>
        <v>0</v>
      </c>
      <c r="E154" s="4">
        <f t="shared" si="20"/>
        <v>0</v>
      </c>
    </row>
    <row r="155" spans="1:5" ht="12" x14ac:dyDescent="0.2">
      <c r="A155" s="48">
        <v>371</v>
      </c>
      <c r="B155" s="50" t="s">
        <v>304</v>
      </c>
      <c r="C155" s="47" t="s">
        <v>305</v>
      </c>
      <c r="D155" s="4">
        <f t="shared" ref="D155:E155" si="21">SUM(D156:D160)</f>
        <v>0</v>
      </c>
      <c r="E155" s="4">
        <f t="shared" si="21"/>
        <v>0</v>
      </c>
    </row>
    <row r="156" spans="1:5" ht="22.8" x14ac:dyDescent="0.2">
      <c r="A156" s="48">
        <v>3711</v>
      </c>
      <c r="B156" s="50" t="s">
        <v>306</v>
      </c>
      <c r="C156" s="47" t="s">
        <v>307</v>
      </c>
      <c r="D156" s="7"/>
      <c r="E156" s="7"/>
    </row>
    <row r="157" spans="1:5" ht="22.8" x14ac:dyDescent="0.2">
      <c r="A157" s="48">
        <v>3712</v>
      </c>
      <c r="B157" s="50" t="s">
        <v>308</v>
      </c>
      <c r="C157" s="47" t="s">
        <v>309</v>
      </c>
      <c r="D157" s="7"/>
      <c r="E157" s="7"/>
    </row>
    <row r="158" spans="1:5" ht="12" x14ac:dyDescent="0.2">
      <c r="A158" s="48" t="s">
        <v>310</v>
      </c>
      <c r="B158" s="50" t="s">
        <v>311</v>
      </c>
      <c r="C158" s="47" t="s">
        <v>310</v>
      </c>
      <c r="D158" s="7"/>
      <c r="E158" s="7"/>
    </row>
    <row r="159" spans="1:5" ht="12" x14ac:dyDescent="0.2">
      <c r="A159" s="48" t="s">
        <v>312</v>
      </c>
      <c r="B159" s="50" t="s">
        <v>313</v>
      </c>
      <c r="C159" s="47" t="s">
        <v>312</v>
      </c>
      <c r="D159" s="7"/>
      <c r="E159" s="7"/>
    </row>
    <row r="160" spans="1:5" ht="12" x14ac:dyDescent="0.2">
      <c r="A160" s="48" t="s">
        <v>314</v>
      </c>
      <c r="B160" s="39" t="s">
        <v>315</v>
      </c>
      <c r="C160" s="47" t="s">
        <v>314</v>
      </c>
      <c r="D160" s="7"/>
      <c r="E160" s="7"/>
    </row>
    <row r="161" spans="1:5" ht="12" x14ac:dyDescent="0.2">
      <c r="A161" s="48">
        <v>372</v>
      </c>
      <c r="B161" s="49" t="s">
        <v>316</v>
      </c>
      <c r="C161" s="47" t="s">
        <v>317</v>
      </c>
      <c r="D161" s="4">
        <f t="shared" ref="D161:E161" si="22">SUM(D162:D164)</f>
        <v>0</v>
      </c>
      <c r="E161" s="4">
        <f t="shared" si="22"/>
        <v>0</v>
      </c>
    </row>
    <row r="162" spans="1:5" ht="12.75" customHeight="1" x14ac:dyDescent="0.2">
      <c r="A162" s="48">
        <v>3721</v>
      </c>
      <c r="B162" s="39" t="s">
        <v>318</v>
      </c>
      <c r="C162" s="47" t="s">
        <v>319</v>
      </c>
      <c r="D162" s="7"/>
      <c r="E162" s="7"/>
    </row>
    <row r="163" spans="1:5" ht="12.75" customHeight="1" x14ac:dyDescent="0.2">
      <c r="A163" s="48">
        <v>3722</v>
      </c>
      <c r="B163" s="39" t="s">
        <v>320</v>
      </c>
      <c r="C163" s="47" t="s">
        <v>321</v>
      </c>
      <c r="D163" s="7"/>
      <c r="E163" s="7"/>
    </row>
    <row r="164" spans="1:5" ht="12.75" customHeight="1" x14ac:dyDescent="0.2">
      <c r="A164" s="48" t="s">
        <v>322</v>
      </c>
      <c r="B164" s="39" t="s">
        <v>323</v>
      </c>
      <c r="C164" s="47" t="s">
        <v>322</v>
      </c>
      <c r="D164" s="7"/>
      <c r="E164" s="7"/>
    </row>
    <row r="165" spans="1:5" ht="22.8" x14ac:dyDescent="0.2">
      <c r="A165" s="48">
        <v>38</v>
      </c>
      <c r="B165" s="39" t="s">
        <v>324</v>
      </c>
      <c r="C165" s="47" t="s">
        <v>325</v>
      </c>
      <c r="D165" s="4">
        <f t="shared" ref="D165:E165" si="23">D166+D170+D175+D181</f>
        <v>0</v>
      </c>
      <c r="E165" s="4">
        <f t="shared" si="23"/>
        <v>0</v>
      </c>
    </row>
    <row r="166" spans="1:5" ht="12.75" customHeight="1" x14ac:dyDescent="0.2">
      <c r="A166" s="48">
        <v>381</v>
      </c>
      <c r="B166" s="50" t="s">
        <v>326</v>
      </c>
      <c r="C166" s="47" t="s">
        <v>327</v>
      </c>
      <c r="D166" s="4">
        <f t="shared" ref="D166:E166" si="24">SUM(D167:D169)</f>
        <v>0</v>
      </c>
      <c r="E166" s="4">
        <f t="shared" si="24"/>
        <v>0</v>
      </c>
    </row>
    <row r="167" spans="1:5" ht="12.75" customHeight="1" x14ac:dyDescent="0.2">
      <c r="A167" s="48">
        <v>3811</v>
      </c>
      <c r="B167" s="50" t="s">
        <v>328</v>
      </c>
      <c r="C167" s="47" t="s">
        <v>329</v>
      </c>
      <c r="D167" s="7"/>
      <c r="E167" s="7"/>
    </row>
    <row r="168" spans="1:5" ht="12.75" customHeight="1" x14ac:dyDescent="0.2">
      <c r="A168" s="48">
        <v>3812</v>
      </c>
      <c r="B168" s="50" t="s">
        <v>330</v>
      </c>
      <c r="C168" s="47" t="s">
        <v>331</v>
      </c>
      <c r="D168" s="7"/>
      <c r="E168" s="7"/>
    </row>
    <row r="169" spans="1:5" ht="12.75" customHeight="1" x14ac:dyDescent="0.2">
      <c r="A169" s="48" t="s">
        <v>332</v>
      </c>
      <c r="B169" s="50" t="s">
        <v>333</v>
      </c>
      <c r="C169" s="47" t="s">
        <v>332</v>
      </c>
      <c r="D169" s="7"/>
      <c r="E169" s="7"/>
    </row>
    <row r="170" spans="1:5" ht="12.75" customHeight="1" x14ac:dyDescent="0.2">
      <c r="A170" s="48">
        <v>382</v>
      </c>
      <c r="B170" s="39" t="s">
        <v>334</v>
      </c>
      <c r="C170" s="47" t="s">
        <v>335</v>
      </c>
      <c r="D170" s="4">
        <f t="shared" ref="D170:E170" si="25">SUM(D171:D174)</f>
        <v>0</v>
      </c>
      <c r="E170" s="4">
        <f t="shared" si="25"/>
        <v>0</v>
      </c>
    </row>
    <row r="171" spans="1:5" ht="12.75" customHeight="1" x14ac:dyDescent="0.2">
      <c r="A171" s="48">
        <v>3821</v>
      </c>
      <c r="B171" s="50" t="s">
        <v>336</v>
      </c>
      <c r="C171" s="47" t="s">
        <v>337</v>
      </c>
      <c r="D171" s="7"/>
      <c r="E171" s="7"/>
    </row>
    <row r="172" spans="1:5" ht="12.75" customHeight="1" x14ac:dyDescent="0.2">
      <c r="A172" s="48">
        <v>3822</v>
      </c>
      <c r="B172" s="50" t="s">
        <v>338</v>
      </c>
      <c r="C172" s="47" t="s">
        <v>339</v>
      </c>
      <c r="D172" s="7"/>
      <c r="E172" s="7"/>
    </row>
    <row r="173" spans="1:5" ht="12.75" customHeight="1" x14ac:dyDescent="0.2">
      <c r="A173" s="48" t="s">
        <v>340</v>
      </c>
      <c r="B173" s="50" t="s">
        <v>341</v>
      </c>
      <c r="C173" s="47" t="s">
        <v>340</v>
      </c>
      <c r="D173" s="7"/>
      <c r="E173" s="7"/>
    </row>
    <row r="174" spans="1:5" ht="22.8" x14ac:dyDescent="0.2">
      <c r="A174" s="48" t="s">
        <v>342</v>
      </c>
      <c r="B174" s="50" t="s">
        <v>343</v>
      </c>
      <c r="C174" s="47" t="s">
        <v>342</v>
      </c>
      <c r="D174" s="7"/>
      <c r="E174" s="7"/>
    </row>
    <row r="175" spans="1:5" ht="12.75" customHeight="1" x14ac:dyDescent="0.2">
      <c r="A175" s="48">
        <v>383</v>
      </c>
      <c r="B175" s="50" t="s">
        <v>344</v>
      </c>
      <c r="C175" s="47" t="s">
        <v>345</v>
      </c>
      <c r="D175" s="4">
        <f t="shared" ref="D175:E175" si="26">SUM(D176:D180)</f>
        <v>0</v>
      </c>
      <c r="E175" s="4">
        <f t="shared" si="26"/>
        <v>0</v>
      </c>
    </row>
    <row r="176" spans="1:5" ht="12.75" customHeight="1" x14ac:dyDescent="0.2">
      <c r="A176" s="48">
        <v>3831</v>
      </c>
      <c r="B176" s="50" t="s">
        <v>346</v>
      </c>
      <c r="C176" s="47" t="s">
        <v>347</v>
      </c>
      <c r="D176" s="7"/>
      <c r="E176" s="7"/>
    </row>
    <row r="177" spans="1:5" ht="12.75" customHeight="1" x14ac:dyDescent="0.2">
      <c r="A177" s="48">
        <v>3832</v>
      </c>
      <c r="B177" s="50" t="s">
        <v>348</v>
      </c>
      <c r="C177" s="47" t="s">
        <v>349</v>
      </c>
      <c r="D177" s="7"/>
      <c r="E177" s="7"/>
    </row>
    <row r="178" spans="1:5" ht="12.75" customHeight="1" x14ac:dyDescent="0.2">
      <c r="A178" s="48">
        <v>3833</v>
      </c>
      <c r="B178" s="50" t="s">
        <v>350</v>
      </c>
      <c r="C178" s="47" t="s">
        <v>351</v>
      </c>
      <c r="D178" s="7"/>
      <c r="E178" s="7"/>
    </row>
    <row r="179" spans="1:5" ht="12.75" customHeight="1" x14ac:dyDescent="0.2">
      <c r="A179" s="48">
        <v>3834</v>
      </c>
      <c r="B179" s="50" t="s">
        <v>352</v>
      </c>
      <c r="C179" s="47" t="s">
        <v>353</v>
      </c>
      <c r="D179" s="7"/>
      <c r="E179" s="7"/>
    </row>
    <row r="180" spans="1:5" ht="12.75" customHeight="1" x14ac:dyDescent="0.2">
      <c r="A180" s="48" t="s">
        <v>354</v>
      </c>
      <c r="B180" s="50" t="s">
        <v>355</v>
      </c>
      <c r="C180" s="47" t="s">
        <v>354</v>
      </c>
      <c r="D180" s="7"/>
      <c r="E180" s="7"/>
    </row>
    <row r="181" spans="1:5" ht="12.75" customHeight="1" x14ac:dyDescent="0.2">
      <c r="A181" s="48">
        <v>386</v>
      </c>
      <c r="B181" s="39" t="s">
        <v>356</v>
      </c>
      <c r="C181" s="47" t="s">
        <v>357</v>
      </c>
      <c r="D181" s="4">
        <f>SUM(D182:D186)</f>
        <v>0</v>
      </c>
      <c r="E181" s="4">
        <f>SUM(E182:E186)</f>
        <v>0</v>
      </c>
    </row>
    <row r="182" spans="1:5" ht="22.8" x14ac:dyDescent="0.2">
      <c r="A182" s="48">
        <v>3861</v>
      </c>
      <c r="B182" s="50" t="s">
        <v>358</v>
      </c>
      <c r="C182" s="47" t="s">
        <v>359</v>
      </c>
      <c r="D182" s="7"/>
      <c r="E182" s="7"/>
    </row>
    <row r="183" spans="1:5" ht="22.8" x14ac:dyDescent="0.2">
      <c r="A183" s="48">
        <v>3862</v>
      </c>
      <c r="B183" s="39" t="s">
        <v>360</v>
      </c>
      <c r="C183" s="47" t="s">
        <v>361</v>
      </c>
      <c r="D183" s="7"/>
      <c r="E183" s="7"/>
    </row>
    <row r="184" spans="1:5" ht="12.75" customHeight="1" x14ac:dyDescent="0.2">
      <c r="A184" s="48">
        <v>3863</v>
      </c>
      <c r="B184" s="39" t="s">
        <v>362</v>
      </c>
      <c r="C184" s="47" t="s">
        <v>363</v>
      </c>
      <c r="D184" s="7"/>
      <c r="E184" s="7"/>
    </row>
    <row r="185" spans="1:5" ht="12.75" customHeight="1" x14ac:dyDescent="0.2">
      <c r="A185" s="48" t="s">
        <v>364</v>
      </c>
      <c r="B185" s="39" t="s">
        <v>365</v>
      </c>
      <c r="C185" s="47" t="s">
        <v>364</v>
      </c>
      <c r="D185" s="7"/>
      <c r="E185" s="7"/>
    </row>
    <row r="186" spans="1:5" ht="22.8" x14ac:dyDescent="0.2">
      <c r="A186" s="48" t="s">
        <v>366</v>
      </c>
      <c r="B186" s="39" t="s">
        <v>367</v>
      </c>
      <c r="C186" s="47" t="s">
        <v>366</v>
      </c>
      <c r="D186" s="7"/>
      <c r="E186" s="7"/>
    </row>
    <row r="187" spans="1:5" ht="12.75" customHeight="1" x14ac:dyDescent="0.2">
      <c r="A187" s="32">
        <v>4</v>
      </c>
      <c r="B187" s="33" t="s">
        <v>368</v>
      </c>
      <c r="C187" s="47" t="s">
        <v>369</v>
      </c>
      <c r="D187" s="4">
        <f>D188+D200+D233+D237+D239</f>
        <v>0</v>
      </c>
      <c r="E187" s="4">
        <f>E188+E200+E233+E237+E239</f>
        <v>0</v>
      </c>
    </row>
    <row r="188" spans="1:5" ht="12" x14ac:dyDescent="0.2">
      <c r="A188" s="32">
        <v>41</v>
      </c>
      <c r="B188" s="33" t="s">
        <v>370</v>
      </c>
      <c r="C188" s="47" t="s">
        <v>371</v>
      </c>
      <c r="D188" s="4">
        <f t="shared" ref="D188:E188" si="27">D189+D193</f>
        <v>0</v>
      </c>
      <c r="E188" s="4">
        <f t="shared" si="27"/>
        <v>0</v>
      </c>
    </row>
    <row r="189" spans="1:5" ht="12.75" customHeight="1" x14ac:dyDescent="0.2">
      <c r="A189" s="48">
        <v>411</v>
      </c>
      <c r="B189" s="50" t="s">
        <v>372</v>
      </c>
      <c r="C189" s="47" t="s">
        <v>373</v>
      </c>
      <c r="D189" s="4">
        <f t="shared" ref="D189:E189" si="28">SUM(D190:D192)</f>
        <v>0</v>
      </c>
      <c r="E189" s="4">
        <f t="shared" si="28"/>
        <v>0</v>
      </c>
    </row>
    <row r="190" spans="1:5" ht="12.75" customHeight="1" x14ac:dyDescent="0.2">
      <c r="A190" s="48">
        <v>4111</v>
      </c>
      <c r="B190" s="50" t="s">
        <v>374</v>
      </c>
      <c r="C190" s="47" t="s">
        <v>375</v>
      </c>
      <c r="D190" s="7"/>
      <c r="E190" s="7"/>
    </row>
    <row r="191" spans="1:5" ht="12.75" customHeight="1" x14ac:dyDescent="0.2">
      <c r="A191" s="48">
        <v>4112</v>
      </c>
      <c r="B191" s="50" t="s">
        <v>376</v>
      </c>
      <c r="C191" s="47" t="s">
        <v>377</v>
      </c>
      <c r="D191" s="7"/>
      <c r="E191" s="7"/>
    </row>
    <row r="192" spans="1:5" ht="12.75" customHeight="1" x14ac:dyDescent="0.2">
      <c r="A192" s="48">
        <v>4113</v>
      </c>
      <c r="B192" s="50" t="s">
        <v>378</v>
      </c>
      <c r="C192" s="47" t="s">
        <v>379</v>
      </c>
      <c r="D192" s="7"/>
      <c r="E192" s="7"/>
    </row>
    <row r="193" spans="1:5" ht="12.75" customHeight="1" x14ac:dyDescent="0.2">
      <c r="A193" s="48">
        <v>412</v>
      </c>
      <c r="B193" s="50" t="s">
        <v>380</v>
      </c>
      <c r="C193" s="47" t="s">
        <v>381</v>
      </c>
      <c r="D193" s="4">
        <f t="shared" ref="D193:E193" si="29">SUM(D194:D199)</f>
        <v>0</v>
      </c>
      <c r="E193" s="4">
        <f t="shared" si="29"/>
        <v>0</v>
      </c>
    </row>
    <row r="194" spans="1:5" ht="12.75" customHeight="1" x14ac:dyDescent="0.2">
      <c r="A194" s="48">
        <v>4121</v>
      </c>
      <c r="B194" s="50" t="s">
        <v>382</v>
      </c>
      <c r="C194" s="47" t="s">
        <v>383</v>
      </c>
      <c r="D194" s="7"/>
      <c r="E194" s="7"/>
    </row>
    <row r="195" spans="1:5" ht="12.75" customHeight="1" x14ac:dyDescent="0.2">
      <c r="A195" s="48">
        <v>4122</v>
      </c>
      <c r="B195" s="50" t="s">
        <v>384</v>
      </c>
      <c r="C195" s="47" t="s">
        <v>385</v>
      </c>
      <c r="D195" s="7"/>
      <c r="E195" s="7"/>
    </row>
    <row r="196" spans="1:5" ht="12.75" customHeight="1" x14ac:dyDescent="0.2">
      <c r="A196" s="48">
        <v>4123</v>
      </c>
      <c r="B196" s="50" t="s">
        <v>386</v>
      </c>
      <c r="C196" s="47" t="s">
        <v>387</v>
      </c>
      <c r="D196" s="7"/>
      <c r="E196" s="7"/>
    </row>
    <row r="197" spans="1:5" ht="12.75" customHeight="1" x14ac:dyDescent="0.2">
      <c r="A197" s="48">
        <v>4124</v>
      </c>
      <c r="B197" s="50" t="s">
        <v>388</v>
      </c>
      <c r="C197" s="47" t="s">
        <v>389</v>
      </c>
      <c r="D197" s="7"/>
      <c r="E197" s="7"/>
    </row>
    <row r="198" spans="1:5" ht="12.75" customHeight="1" x14ac:dyDescent="0.2">
      <c r="A198" s="48">
        <v>4125</v>
      </c>
      <c r="B198" s="50" t="s">
        <v>390</v>
      </c>
      <c r="C198" s="47" t="s">
        <v>391</v>
      </c>
      <c r="D198" s="7"/>
      <c r="E198" s="7"/>
    </row>
    <row r="199" spans="1:5" ht="12.75" customHeight="1" x14ac:dyDescent="0.2">
      <c r="A199" s="48">
        <v>4126</v>
      </c>
      <c r="B199" s="50" t="s">
        <v>392</v>
      </c>
      <c r="C199" s="47" t="s">
        <v>393</v>
      </c>
      <c r="D199" s="7"/>
      <c r="E199" s="7"/>
    </row>
    <row r="200" spans="1:5" ht="22.8" x14ac:dyDescent="0.2">
      <c r="A200" s="48">
        <v>42</v>
      </c>
      <c r="B200" s="51" t="s">
        <v>394</v>
      </c>
      <c r="C200" s="47" t="s">
        <v>395</v>
      </c>
      <c r="D200" s="4">
        <f t="shared" ref="D200:E200" si="30">D201+D206+D215+D220+D225+D228</f>
        <v>0</v>
      </c>
      <c r="E200" s="4">
        <f t="shared" si="30"/>
        <v>0</v>
      </c>
    </row>
    <row r="201" spans="1:5" ht="12.75" customHeight="1" x14ac:dyDescent="0.2">
      <c r="A201" s="48">
        <v>421</v>
      </c>
      <c r="B201" s="50" t="s">
        <v>396</v>
      </c>
      <c r="C201" s="47" t="s">
        <v>397</v>
      </c>
      <c r="D201" s="4">
        <f>SUM(D202:D205)</f>
        <v>0</v>
      </c>
      <c r="E201" s="4">
        <f>SUM(E202:E205)</f>
        <v>0</v>
      </c>
    </row>
    <row r="202" spans="1:5" ht="12.75" customHeight="1" x14ac:dyDescent="0.2">
      <c r="A202" s="48">
        <v>4211</v>
      </c>
      <c r="B202" s="50" t="s">
        <v>398</v>
      </c>
      <c r="C202" s="47" t="s">
        <v>399</v>
      </c>
      <c r="D202" s="7"/>
      <c r="E202" s="7"/>
    </row>
    <row r="203" spans="1:5" ht="12.75" customHeight="1" x14ac:dyDescent="0.2">
      <c r="A203" s="48">
        <v>4212</v>
      </c>
      <c r="B203" s="50" t="s">
        <v>400</v>
      </c>
      <c r="C203" s="47" t="s">
        <v>401</v>
      </c>
      <c r="D203" s="7"/>
      <c r="E203" s="7"/>
    </row>
    <row r="204" spans="1:5" ht="12.75" customHeight="1" x14ac:dyDescent="0.2">
      <c r="A204" s="48">
        <v>4213</v>
      </c>
      <c r="B204" s="50" t="s">
        <v>402</v>
      </c>
      <c r="C204" s="47" t="s">
        <v>403</v>
      </c>
      <c r="D204" s="7"/>
      <c r="E204" s="7"/>
    </row>
    <row r="205" spans="1:5" ht="12.75" customHeight="1" x14ac:dyDescent="0.2">
      <c r="A205" s="48">
        <v>4214</v>
      </c>
      <c r="B205" s="50" t="s">
        <v>404</v>
      </c>
      <c r="C205" s="47" t="s">
        <v>405</v>
      </c>
      <c r="D205" s="7"/>
      <c r="E205" s="7"/>
    </row>
    <row r="206" spans="1:5" ht="12.75" customHeight="1" x14ac:dyDescent="0.2">
      <c r="A206" s="48">
        <v>422</v>
      </c>
      <c r="B206" s="50" t="s">
        <v>406</v>
      </c>
      <c r="C206" s="47" t="s">
        <v>407</v>
      </c>
      <c r="D206" s="4">
        <f t="shared" ref="D206:E206" si="31">SUM(D207:D214)</f>
        <v>0</v>
      </c>
      <c r="E206" s="4">
        <f t="shared" si="31"/>
        <v>0</v>
      </c>
    </row>
    <row r="207" spans="1:5" ht="12.75" customHeight="1" x14ac:dyDescent="0.2">
      <c r="A207" s="48">
        <v>4221</v>
      </c>
      <c r="B207" s="50" t="s">
        <v>408</v>
      </c>
      <c r="C207" s="47" t="s">
        <v>409</v>
      </c>
      <c r="D207" s="7"/>
      <c r="E207" s="7"/>
    </row>
    <row r="208" spans="1:5" ht="12.75" customHeight="1" x14ac:dyDescent="0.2">
      <c r="A208" s="48">
        <v>4222</v>
      </c>
      <c r="B208" s="50" t="s">
        <v>410</v>
      </c>
      <c r="C208" s="47" t="s">
        <v>411</v>
      </c>
      <c r="D208" s="7"/>
      <c r="E208" s="7"/>
    </row>
    <row r="209" spans="1:5" ht="12.75" customHeight="1" x14ac:dyDescent="0.2">
      <c r="A209" s="48">
        <v>4223</v>
      </c>
      <c r="B209" s="50" t="s">
        <v>412</v>
      </c>
      <c r="C209" s="47" t="s">
        <v>413</v>
      </c>
      <c r="D209" s="7"/>
      <c r="E209" s="7"/>
    </row>
    <row r="210" spans="1:5" ht="12.75" customHeight="1" x14ac:dyDescent="0.2">
      <c r="A210" s="48">
        <v>4224</v>
      </c>
      <c r="B210" s="50" t="s">
        <v>414</v>
      </c>
      <c r="C210" s="47" t="s">
        <v>415</v>
      </c>
      <c r="D210" s="7"/>
      <c r="E210" s="7"/>
    </row>
    <row r="211" spans="1:5" ht="12.75" customHeight="1" x14ac:dyDescent="0.2">
      <c r="A211" s="38">
        <v>4225</v>
      </c>
      <c r="B211" s="39" t="s">
        <v>416</v>
      </c>
      <c r="C211" s="40" t="s">
        <v>417</v>
      </c>
      <c r="D211" s="5"/>
      <c r="E211" s="5"/>
    </row>
    <row r="212" spans="1:5" ht="12.75" customHeight="1" x14ac:dyDescent="0.2">
      <c r="A212" s="48">
        <v>4226</v>
      </c>
      <c r="B212" s="50" t="s">
        <v>418</v>
      </c>
      <c r="C212" s="47" t="s">
        <v>419</v>
      </c>
      <c r="D212" s="7"/>
      <c r="E212" s="7"/>
    </row>
    <row r="213" spans="1:5" ht="12.75" customHeight="1" x14ac:dyDescent="0.2">
      <c r="A213" s="48">
        <v>4227</v>
      </c>
      <c r="B213" s="51" t="s">
        <v>420</v>
      </c>
      <c r="C213" s="47" t="s">
        <v>421</v>
      </c>
      <c r="D213" s="7"/>
      <c r="E213" s="7"/>
    </row>
    <row r="214" spans="1:5" ht="12.75" customHeight="1" x14ac:dyDescent="0.2">
      <c r="A214" s="48" t="s">
        <v>422</v>
      </c>
      <c r="B214" s="51" t="s">
        <v>423</v>
      </c>
      <c r="C214" s="47" t="s">
        <v>422</v>
      </c>
      <c r="D214" s="7"/>
      <c r="E214" s="7"/>
    </row>
    <row r="215" spans="1:5" ht="12.75" customHeight="1" x14ac:dyDescent="0.2">
      <c r="A215" s="48">
        <v>423</v>
      </c>
      <c r="B215" s="50" t="s">
        <v>424</v>
      </c>
      <c r="C215" s="47" t="s">
        <v>425</v>
      </c>
      <c r="D215" s="4">
        <f t="shared" ref="D215:E215" si="32">SUM(D216:D219)</f>
        <v>0</v>
      </c>
      <c r="E215" s="4">
        <f t="shared" si="32"/>
        <v>0</v>
      </c>
    </row>
    <row r="216" spans="1:5" ht="12.75" customHeight="1" x14ac:dyDescent="0.2">
      <c r="A216" s="48">
        <v>4231</v>
      </c>
      <c r="B216" s="50" t="s">
        <v>426</v>
      </c>
      <c r="C216" s="47" t="s">
        <v>427</v>
      </c>
      <c r="D216" s="7"/>
      <c r="E216" s="7"/>
    </row>
    <row r="217" spans="1:5" ht="12.75" customHeight="1" x14ac:dyDescent="0.2">
      <c r="A217" s="48">
        <v>4232</v>
      </c>
      <c r="B217" s="50" t="s">
        <v>428</v>
      </c>
      <c r="C217" s="47" t="s">
        <v>429</v>
      </c>
      <c r="D217" s="7"/>
      <c r="E217" s="7"/>
    </row>
    <row r="218" spans="1:5" ht="12.75" customHeight="1" x14ac:dyDescent="0.2">
      <c r="A218" s="48">
        <v>4233</v>
      </c>
      <c r="B218" s="50" t="s">
        <v>430</v>
      </c>
      <c r="C218" s="47" t="s">
        <v>431</v>
      </c>
      <c r="D218" s="7"/>
      <c r="E218" s="7"/>
    </row>
    <row r="219" spans="1:5" ht="12.75" customHeight="1" x14ac:dyDescent="0.2">
      <c r="A219" s="48">
        <v>4234</v>
      </c>
      <c r="B219" s="51" t="s">
        <v>432</v>
      </c>
      <c r="C219" s="47" t="s">
        <v>433</v>
      </c>
      <c r="D219" s="7"/>
      <c r="E219" s="7"/>
    </row>
    <row r="220" spans="1:5" ht="12" x14ac:dyDescent="0.2">
      <c r="A220" s="48">
        <v>424</v>
      </c>
      <c r="B220" s="50" t="s">
        <v>434</v>
      </c>
      <c r="C220" s="47" t="s">
        <v>435</v>
      </c>
      <c r="D220" s="4">
        <f t="shared" ref="D220:E220" si="33">SUM(D221:D224)</f>
        <v>0</v>
      </c>
      <c r="E220" s="4">
        <f t="shared" si="33"/>
        <v>0</v>
      </c>
    </row>
    <row r="221" spans="1:5" ht="12.75" customHeight="1" x14ac:dyDescent="0.2">
      <c r="A221" s="48">
        <v>4241</v>
      </c>
      <c r="B221" s="50" t="s">
        <v>436</v>
      </c>
      <c r="C221" s="47" t="s">
        <v>437</v>
      </c>
      <c r="D221" s="7"/>
      <c r="E221" s="7"/>
    </row>
    <row r="222" spans="1:5" ht="12.75" customHeight="1" x14ac:dyDescent="0.2">
      <c r="A222" s="48">
        <v>4242</v>
      </c>
      <c r="B222" s="50" t="s">
        <v>438</v>
      </c>
      <c r="C222" s="47" t="s">
        <v>439</v>
      </c>
      <c r="D222" s="7"/>
      <c r="E222" s="7"/>
    </row>
    <row r="223" spans="1:5" ht="12.75" customHeight="1" x14ac:dyDescent="0.2">
      <c r="A223" s="48">
        <v>4243</v>
      </c>
      <c r="B223" s="50" t="s">
        <v>440</v>
      </c>
      <c r="C223" s="47" t="s">
        <v>441</v>
      </c>
      <c r="D223" s="7"/>
      <c r="E223" s="7"/>
    </row>
    <row r="224" spans="1:5" ht="12.75" customHeight="1" x14ac:dyDescent="0.2">
      <c r="A224" s="48">
        <v>4244</v>
      </c>
      <c r="B224" s="50" t="s">
        <v>442</v>
      </c>
      <c r="C224" s="47" t="s">
        <v>443</v>
      </c>
      <c r="D224" s="7"/>
      <c r="E224" s="7"/>
    </row>
    <row r="225" spans="1:5" ht="12.75" customHeight="1" x14ac:dyDescent="0.2">
      <c r="A225" s="48">
        <v>425</v>
      </c>
      <c r="B225" s="50" t="s">
        <v>444</v>
      </c>
      <c r="C225" s="47" t="s">
        <v>445</v>
      </c>
      <c r="D225" s="4">
        <f t="shared" ref="D225:E225" si="34">SUM(D226:D227)</f>
        <v>0</v>
      </c>
      <c r="E225" s="4">
        <f t="shared" si="34"/>
        <v>0</v>
      </c>
    </row>
    <row r="226" spans="1:5" ht="12.75" customHeight="1" x14ac:dyDescent="0.2">
      <c r="A226" s="48">
        <v>4251</v>
      </c>
      <c r="B226" s="50" t="s">
        <v>446</v>
      </c>
      <c r="C226" s="47" t="s">
        <v>447</v>
      </c>
      <c r="D226" s="7"/>
      <c r="E226" s="7"/>
    </row>
    <row r="227" spans="1:5" ht="12.75" customHeight="1" x14ac:dyDescent="0.2">
      <c r="A227" s="48">
        <v>4252</v>
      </c>
      <c r="B227" s="50" t="s">
        <v>448</v>
      </c>
      <c r="C227" s="47" t="s">
        <v>449</v>
      </c>
      <c r="D227" s="7"/>
      <c r="E227" s="7"/>
    </row>
    <row r="228" spans="1:5" ht="12.75" customHeight="1" x14ac:dyDescent="0.2">
      <c r="A228" s="48">
        <v>426</v>
      </c>
      <c r="B228" s="50" t="s">
        <v>450</v>
      </c>
      <c r="C228" s="47" t="s">
        <v>451</v>
      </c>
      <c r="D228" s="4">
        <f t="shared" ref="D228:E228" si="35">SUM(D229:D232)</f>
        <v>0</v>
      </c>
      <c r="E228" s="4">
        <f t="shared" si="35"/>
        <v>0</v>
      </c>
    </row>
    <row r="229" spans="1:5" ht="12.75" customHeight="1" x14ac:dyDescent="0.2">
      <c r="A229" s="48">
        <v>4261</v>
      </c>
      <c r="B229" s="50" t="s">
        <v>452</v>
      </c>
      <c r="C229" s="47" t="s">
        <v>453</v>
      </c>
      <c r="D229" s="7"/>
      <c r="E229" s="7"/>
    </row>
    <row r="230" spans="1:5" ht="12.75" customHeight="1" x14ac:dyDescent="0.2">
      <c r="A230" s="48">
        <v>4262</v>
      </c>
      <c r="B230" s="50" t="s">
        <v>454</v>
      </c>
      <c r="C230" s="47" t="s">
        <v>455</v>
      </c>
      <c r="D230" s="7"/>
      <c r="E230" s="7"/>
    </row>
    <row r="231" spans="1:5" ht="12.75" customHeight="1" x14ac:dyDescent="0.2">
      <c r="A231" s="48">
        <v>4263</v>
      </c>
      <c r="B231" s="50" t="s">
        <v>456</v>
      </c>
      <c r="C231" s="47" t="s">
        <v>457</v>
      </c>
      <c r="D231" s="7"/>
      <c r="E231" s="7"/>
    </row>
    <row r="232" spans="1:5" ht="12.75" customHeight="1" x14ac:dyDescent="0.2">
      <c r="A232" s="48">
        <v>4264</v>
      </c>
      <c r="B232" s="50" t="s">
        <v>458</v>
      </c>
      <c r="C232" s="47" t="s">
        <v>459</v>
      </c>
      <c r="D232" s="7"/>
      <c r="E232" s="7"/>
    </row>
    <row r="233" spans="1:5" ht="12" x14ac:dyDescent="0.2">
      <c r="A233" s="48">
        <v>43</v>
      </c>
      <c r="B233" s="50" t="s">
        <v>460</v>
      </c>
      <c r="C233" s="47" t="s">
        <v>461</v>
      </c>
      <c r="D233" s="4">
        <f>D234</f>
        <v>0</v>
      </c>
      <c r="E233" s="4">
        <f>E234</f>
        <v>0</v>
      </c>
    </row>
    <row r="234" spans="1:5" ht="12.75" customHeight="1" x14ac:dyDescent="0.2">
      <c r="A234" s="48">
        <v>431</v>
      </c>
      <c r="B234" s="50" t="s">
        <v>462</v>
      </c>
      <c r="C234" s="47" t="s">
        <v>463</v>
      </c>
      <c r="D234" s="4">
        <f>SUM(D235:D236)</f>
        <v>0</v>
      </c>
      <c r="E234" s="4">
        <f>SUM(E235:E236)</f>
        <v>0</v>
      </c>
    </row>
    <row r="235" spans="1:5" ht="12.75" customHeight="1" x14ac:dyDescent="0.2">
      <c r="A235" s="48">
        <v>4311</v>
      </c>
      <c r="B235" s="50" t="s">
        <v>464</v>
      </c>
      <c r="C235" s="47" t="s">
        <v>465</v>
      </c>
      <c r="D235" s="7"/>
      <c r="E235" s="7"/>
    </row>
    <row r="236" spans="1:5" ht="12.75" customHeight="1" x14ac:dyDescent="0.2">
      <c r="A236" s="48">
        <v>4312</v>
      </c>
      <c r="B236" s="50" t="s">
        <v>466</v>
      </c>
      <c r="C236" s="47" t="s">
        <v>467</v>
      </c>
      <c r="D236" s="7"/>
      <c r="E236" s="7"/>
    </row>
    <row r="237" spans="1:5" ht="12.75" customHeight="1" x14ac:dyDescent="0.2">
      <c r="A237" s="48">
        <v>44</v>
      </c>
      <c r="B237" s="50" t="s">
        <v>468</v>
      </c>
      <c r="C237" s="47" t="s">
        <v>469</v>
      </c>
      <c r="D237" s="4">
        <f t="shared" ref="D237:E237" si="36">D238</f>
        <v>0</v>
      </c>
      <c r="E237" s="4">
        <f t="shared" si="36"/>
        <v>0</v>
      </c>
    </row>
    <row r="238" spans="1:5" ht="12.75" customHeight="1" x14ac:dyDescent="0.2">
      <c r="A238" s="48">
        <v>441</v>
      </c>
      <c r="B238" s="50" t="s">
        <v>470</v>
      </c>
      <c r="C238" s="47" t="s">
        <v>471</v>
      </c>
      <c r="D238" s="7"/>
      <c r="E238" s="7"/>
    </row>
    <row r="239" spans="1:5" ht="12" x14ac:dyDescent="0.2">
      <c r="A239" s="48">
        <v>45</v>
      </c>
      <c r="B239" s="50" t="s">
        <v>472</v>
      </c>
      <c r="C239" s="47" t="s">
        <v>473</v>
      </c>
      <c r="D239" s="4">
        <f t="shared" ref="D239:E239" si="37">SUM(D240:D243)</f>
        <v>0</v>
      </c>
      <c r="E239" s="4">
        <f t="shared" si="37"/>
        <v>0</v>
      </c>
    </row>
    <row r="240" spans="1:5" ht="12.75" customHeight="1" x14ac:dyDescent="0.2">
      <c r="A240" s="48">
        <v>451</v>
      </c>
      <c r="B240" s="50" t="s">
        <v>474</v>
      </c>
      <c r="C240" s="47" t="s">
        <v>475</v>
      </c>
      <c r="D240" s="7"/>
      <c r="E240" s="7"/>
    </row>
    <row r="241" spans="1:5" ht="12.75" customHeight="1" x14ac:dyDescent="0.2">
      <c r="A241" s="48">
        <v>452</v>
      </c>
      <c r="B241" s="50" t="s">
        <v>476</v>
      </c>
      <c r="C241" s="47" t="s">
        <v>477</v>
      </c>
      <c r="D241" s="7"/>
      <c r="E241" s="7"/>
    </row>
    <row r="242" spans="1:5" ht="12.75" customHeight="1" x14ac:dyDescent="0.2">
      <c r="A242" s="48">
        <v>453</v>
      </c>
      <c r="B242" s="50" t="s">
        <v>478</v>
      </c>
      <c r="C242" s="47" t="s">
        <v>479</v>
      </c>
      <c r="D242" s="7"/>
      <c r="E242" s="7"/>
    </row>
    <row r="243" spans="1:5" ht="12.75" customHeight="1" x14ac:dyDescent="0.2">
      <c r="A243" s="48">
        <v>454</v>
      </c>
      <c r="B243" s="50" t="s">
        <v>480</v>
      </c>
      <c r="C243" s="47" t="s">
        <v>481</v>
      </c>
      <c r="D243" s="7"/>
      <c r="E243" s="7"/>
    </row>
    <row r="244" spans="1:5" ht="12.75" customHeight="1" x14ac:dyDescent="0.2">
      <c r="A244" s="32">
        <v>5</v>
      </c>
      <c r="B244" s="33" t="s">
        <v>482</v>
      </c>
      <c r="C244" s="47" t="s">
        <v>483</v>
      </c>
      <c r="D244" s="4">
        <f>D245+D274+D287</f>
        <v>0</v>
      </c>
      <c r="E244" s="4">
        <f>E245+E274+E287</f>
        <v>0</v>
      </c>
    </row>
    <row r="245" spans="1:5" ht="12" x14ac:dyDescent="0.2">
      <c r="A245" s="32" t="s">
        <v>484</v>
      </c>
      <c r="B245" s="33" t="s">
        <v>485</v>
      </c>
      <c r="C245" s="47" t="s">
        <v>484</v>
      </c>
      <c r="D245" s="4">
        <f>D246+D249+D253+D254+D261+D266</f>
        <v>0</v>
      </c>
      <c r="E245" s="4">
        <f>E246+E249+E253+E254+E261+E266</f>
        <v>0</v>
      </c>
    </row>
    <row r="246" spans="1:5" ht="22.8" x14ac:dyDescent="0.2">
      <c r="A246" s="48">
        <v>512</v>
      </c>
      <c r="B246" s="51" t="s">
        <v>486</v>
      </c>
      <c r="C246" s="47" t="s">
        <v>487</v>
      </c>
      <c r="D246" s="4">
        <f>SUM(D247:D248)</f>
        <v>0</v>
      </c>
      <c r="E246" s="4">
        <f>SUM(E247:E248)</f>
        <v>0</v>
      </c>
    </row>
    <row r="247" spans="1:5" ht="12" x14ac:dyDescent="0.2">
      <c r="A247" s="48">
        <v>5121</v>
      </c>
      <c r="B247" s="50" t="s">
        <v>488</v>
      </c>
      <c r="C247" s="47" t="s">
        <v>489</v>
      </c>
      <c r="D247" s="7"/>
      <c r="E247" s="7"/>
    </row>
    <row r="248" spans="1:5" ht="22.8" x14ac:dyDescent="0.2">
      <c r="A248" s="48">
        <v>5122</v>
      </c>
      <c r="B248" s="50" t="s">
        <v>490</v>
      </c>
      <c r="C248" s="47" t="s">
        <v>491</v>
      </c>
      <c r="D248" s="7"/>
      <c r="E248" s="7"/>
    </row>
    <row r="249" spans="1:5" ht="22.8" x14ac:dyDescent="0.2">
      <c r="A249" s="48">
        <v>513</v>
      </c>
      <c r="B249" s="50" t="s">
        <v>492</v>
      </c>
      <c r="C249" s="47" t="s">
        <v>493</v>
      </c>
      <c r="D249" s="4">
        <f>SUM(D250:D252)</f>
        <v>0</v>
      </c>
      <c r="E249" s="4">
        <f>SUM(E250:E252)</f>
        <v>0</v>
      </c>
    </row>
    <row r="250" spans="1:5" ht="12.75" customHeight="1" x14ac:dyDescent="0.2">
      <c r="A250" s="48">
        <v>5132</v>
      </c>
      <c r="B250" s="50" t="s">
        <v>494</v>
      </c>
      <c r="C250" s="47" t="s">
        <v>495</v>
      </c>
      <c r="D250" s="7"/>
      <c r="E250" s="7"/>
    </row>
    <row r="251" spans="1:5" ht="12.75" customHeight="1" x14ac:dyDescent="0.2">
      <c r="A251" s="52">
        <v>5133</v>
      </c>
      <c r="B251" s="50" t="s">
        <v>496</v>
      </c>
      <c r="C251" s="53" t="s">
        <v>497</v>
      </c>
      <c r="D251" s="7"/>
      <c r="E251" s="7"/>
    </row>
    <row r="252" spans="1:5" ht="12.75" customHeight="1" x14ac:dyDescent="0.2">
      <c r="A252" s="52">
        <v>5134</v>
      </c>
      <c r="B252" s="50" t="s">
        <v>498</v>
      </c>
      <c r="C252" s="53" t="s">
        <v>499</v>
      </c>
      <c r="D252" s="7"/>
      <c r="E252" s="7"/>
    </row>
    <row r="253" spans="1:5" ht="12.75" customHeight="1" x14ac:dyDescent="0.2">
      <c r="A253" s="48">
        <v>514</v>
      </c>
      <c r="B253" s="51" t="s">
        <v>500</v>
      </c>
      <c r="C253" s="47" t="s">
        <v>501</v>
      </c>
      <c r="D253" s="7"/>
      <c r="E253" s="7"/>
    </row>
    <row r="254" spans="1:5" ht="22.8" x14ac:dyDescent="0.2">
      <c r="A254" s="48">
        <v>515</v>
      </c>
      <c r="B254" s="50" t="s">
        <v>502</v>
      </c>
      <c r="C254" s="47" t="s">
        <v>503</v>
      </c>
      <c r="D254" s="4">
        <f>SUM(D255:D260)</f>
        <v>0</v>
      </c>
      <c r="E254" s="4">
        <f>SUM(E255:E260)</f>
        <v>0</v>
      </c>
    </row>
    <row r="255" spans="1:5" ht="12.75" customHeight="1" x14ac:dyDescent="0.2">
      <c r="A255" s="48">
        <v>5153</v>
      </c>
      <c r="B255" s="50" t="s">
        <v>504</v>
      </c>
      <c r="C255" s="47" t="s">
        <v>505</v>
      </c>
      <c r="D255" s="7"/>
      <c r="E255" s="7"/>
    </row>
    <row r="256" spans="1:5" ht="12" x14ac:dyDescent="0.2">
      <c r="A256" s="48">
        <v>5154</v>
      </c>
      <c r="B256" s="50" t="s">
        <v>506</v>
      </c>
      <c r="C256" s="47" t="s">
        <v>507</v>
      </c>
      <c r="D256" s="7"/>
      <c r="E256" s="7"/>
    </row>
    <row r="257" spans="1:5" ht="12" x14ac:dyDescent="0.2">
      <c r="A257" s="48">
        <v>5155</v>
      </c>
      <c r="B257" s="50" t="s">
        <v>508</v>
      </c>
      <c r="C257" s="47" t="s">
        <v>509</v>
      </c>
      <c r="D257" s="7"/>
      <c r="E257" s="7"/>
    </row>
    <row r="258" spans="1:5" ht="12.75" customHeight="1" x14ac:dyDescent="0.2">
      <c r="A258" s="48">
        <v>5156</v>
      </c>
      <c r="B258" s="50" t="s">
        <v>510</v>
      </c>
      <c r="C258" s="47" t="s">
        <v>511</v>
      </c>
      <c r="D258" s="7"/>
      <c r="E258" s="7"/>
    </row>
    <row r="259" spans="1:5" ht="12.75" customHeight="1" x14ac:dyDescent="0.2">
      <c r="A259" s="48">
        <v>5157</v>
      </c>
      <c r="B259" s="50" t="s">
        <v>512</v>
      </c>
      <c r="C259" s="47" t="s">
        <v>513</v>
      </c>
      <c r="D259" s="7"/>
      <c r="E259" s="7"/>
    </row>
    <row r="260" spans="1:5" ht="12.75" customHeight="1" x14ac:dyDescent="0.2">
      <c r="A260" s="48">
        <v>5158</v>
      </c>
      <c r="B260" s="50" t="s">
        <v>514</v>
      </c>
      <c r="C260" s="47" t="s">
        <v>515</v>
      </c>
      <c r="D260" s="7"/>
      <c r="E260" s="7"/>
    </row>
    <row r="261" spans="1:5" ht="22.8" x14ac:dyDescent="0.2">
      <c r="A261" s="48">
        <v>516</v>
      </c>
      <c r="B261" s="51" t="s">
        <v>516</v>
      </c>
      <c r="C261" s="47" t="s">
        <v>517</v>
      </c>
      <c r="D261" s="4">
        <f>SUM(D262:D265)</f>
        <v>0</v>
      </c>
      <c r="E261" s="4">
        <f>SUM(E262:E265)</f>
        <v>0</v>
      </c>
    </row>
    <row r="262" spans="1:5" ht="12.75" customHeight="1" x14ac:dyDescent="0.2">
      <c r="A262" s="48">
        <v>5163</v>
      </c>
      <c r="B262" s="50" t="s">
        <v>518</v>
      </c>
      <c r="C262" s="47" t="s">
        <v>519</v>
      </c>
      <c r="D262" s="7"/>
      <c r="E262" s="7"/>
    </row>
    <row r="263" spans="1:5" ht="12.75" customHeight="1" x14ac:dyDescent="0.2">
      <c r="A263" s="48">
        <v>5164</v>
      </c>
      <c r="B263" s="50" t="s">
        <v>520</v>
      </c>
      <c r="C263" s="47" t="s">
        <v>521</v>
      </c>
      <c r="D263" s="7"/>
      <c r="E263" s="7"/>
    </row>
    <row r="264" spans="1:5" ht="12.75" customHeight="1" x14ac:dyDescent="0.2">
      <c r="A264" s="48">
        <v>5165</v>
      </c>
      <c r="B264" s="50" t="s">
        <v>522</v>
      </c>
      <c r="C264" s="47" t="s">
        <v>523</v>
      </c>
      <c r="D264" s="7"/>
      <c r="E264" s="7"/>
    </row>
    <row r="265" spans="1:5" ht="12.75" customHeight="1" x14ac:dyDescent="0.2">
      <c r="A265" s="48">
        <v>5166</v>
      </c>
      <c r="B265" s="50" t="s">
        <v>524</v>
      </c>
      <c r="C265" s="47" t="s">
        <v>525</v>
      </c>
      <c r="D265" s="7"/>
      <c r="E265" s="7"/>
    </row>
    <row r="266" spans="1:5" ht="12.75" customHeight="1" x14ac:dyDescent="0.2">
      <c r="A266" s="48">
        <v>517</v>
      </c>
      <c r="B266" s="50" t="s">
        <v>526</v>
      </c>
      <c r="C266" s="47" t="s">
        <v>527</v>
      </c>
      <c r="D266" s="4">
        <f>SUM(D267:D273)</f>
        <v>0</v>
      </c>
      <c r="E266" s="4">
        <f>SUM(E267:E273)</f>
        <v>0</v>
      </c>
    </row>
    <row r="267" spans="1:5" ht="12.75" customHeight="1" x14ac:dyDescent="0.2">
      <c r="A267" s="48">
        <v>5171</v>
      </c>
      <c r="B267" s="50" t="s">
        <v>528</v>
      </c>
      <c r="C267" s="47" t="s">
        <v>529</v>
      </c>
      <c r="D267" s="7"/>
      <c r="E267" s="7"/>
    </row>
    <row r="268" spans="1:5" ht="12.75" customHeight="1" x14ac:dyDescent="0.2">
      <c r="A268" s="48">
        <v>5172</v>
      </c>
      <c r="B268" s="50" t="s">
        <v>530</v>
      </c>
      <c r="C268" s="47" t="s">
        <v>531</v>
      </c>
      <c r="D268" s="7"/>
      <c r="E268" s="7"/>
    </row>
    <row r="269" spans="1:5" ht="12.75" customHeight="1" x14ac:dyDescent="0.2">
      <c r="A269" s="48">
        <v>5173</v>
      </c>
      <c r="B269" s="50" t="s">
        <v>532</v>
      </c>
      <c r="C269" s="47" t="s">
        <v>533</v>
      </c>
      <c r="D269" s="7"/>
      <c r="E269" s="7"/>
    </row>
    <row r="270" spans="1:5" ht="12.75" customHeight="1" x14ac:dyDescent="0.2">
      <c r="A270" s="48">
        <v>5174</v>
      </c>
      <c r="B270" s="50" t="s">
        <v>534</v>
      </c>
      <c r="C270" s="47" t="s">
        <v>535</v>
      </c>
      <c r="D270" s="7"/>
      <c r="E270" s="7"/>
    </row>
    <row r="271" spans="1:5" ht="12.75" customHeight="1" x14ac:dyDescent="0.2">
      <c r="A271" s="48">
        <v>5175</v>
      </c>
      <c r="B271" s="50" t="s">
        <v>536</v>
      </c>
      <c r="C271" s="47" t="s">
        <v>537</v>
      </c>
      <c r="D271" s="7"/>
      <c r="E271" s="7"/>
    </row>
    <row r="272" spans="1:5" ht="12" x14ac:dyDescent="0.2">
      <c r="A272" s="38">
        <v>5176</v>
      </c>
      <c r="B272" s="39" t="s">
        <v>538</v>
      </c>
      <c r="C272" s="40" t="s">
        <v>539</v>
      </c>
      <c r="D272" s="5"/>
      <c r="E272" s="5"/>
    </row>
    <row r="273" spans="1:5" ht="12" x14ac:dyDescent="0.2">
      <c r="A273" s="38">
        <v>5177</v>
      </c>
      <c r="B273" s="49" t="s">
        <v>540</v>
      </c>
      <c r="C273" s="40" t="s">
        <v>541</v>
      </c>
      <c r="D273" s="5"/>
      <c r="E273" s="5"/>
    </row>
    <row r="274" spans="1:5" s="72" customFormat="1" ht="22.8" x14ac:dyDescent="0.2">
      <c r="A274" s="38">
        <v>53</v>
      </c>
      <c r="B274" s="39" t="s">
        <v>542</v>
      </c>
      <c r="C274" s="40" t="s">
        <v>543</v>
      </c>
      <c r="D274" s="4">
        <f>D275+D279+D281+D284</f>
        <v>0</v>
      </c>
      <c r="E274" s="4">
        <f>E275+E279+E281+E284</f>
        <v>0</v>
      </c>
    </row>
    <row r="275" spans="1:5" s="72" customFormat="1" ht="22.8" x14ac:dyDescent="0.2">
      <c r="A275" s="38">
        <v>531</v>
      </c>
      <c r="B275" s="49" t="s">
        <v>544</v>
      </c>
      <c r="C275" s="40" t="s">
        <v>545</v>
      </c>
      <c r="D275" s="4">
        <f>SUM(D276:D278)</f>
        <v>0</v>
      </c>
      <c r="E275" s="4">
        <f>SUM(E276:E278)</f>
        <v>0</v>
      </c>
    </row>
    <row r="276" spans="1:5" s="72" customFormat="1" ht="12.75" customHeight="1" x14ac:dyDescent="0.2">
      <c r="A276" s="38">
        <v>5312</v>
      </c>
      <c r="B276" s="39" t="s">
        <v>546</v>
      </c>
      <c r="C276" s="40" t="s">
        <v>547</v>
      </c>
      <c r="D276" s="5"/>
      <c r="E276" s="5"/>
    </row>
    <row r="277" spans="1:5" s="72" customFormat="1" ht="12.75" customHeight="1" x14ac:dyDescent="0.2">
      <c r="A277" s="38">
        <v>5313</v>
      </c>
      <c r="B277" s="39" t="s">
        <v>548</v>
      </c>
      <c r="C277" s="40" t="s">
        <v>549</v>
      </c>
      <c r="D277" s="5"/>
      <c r="E277" s="5"/>
    </row>
    <row r="278" spans="1:5" s="72" customFormat="1" ht="12" x14ac:dyDescent="0.2">
      <c r="A278" s="38">
        <v>5314</v>
      </c>
      <c r="B278" s="39" t="s">
        <v>550</v>
      </c>
      <c r="C278" s="40" t="s">
        <v>551</v>
      </c>
      <c r="D278" s="5"/>
      <c r="E278" s="5"/>
    </row>
    <row r="279" spans="1:5" s="72" customFormat="1" ht="22.8" x14ac:dyDescent="0.2">
      <c r="A279" s="38">
        <v>532</v>
      </c>
      <c r="B279" s="39" t="s">
        <v>552</v>
      </c>
      <c r="C279" s="40" t="s">
        <v>553</v>
      </c>
      <c r="D279" s="4">
        <f>D280</f>
        <v>0</v>
      </c>
      <c r="E279" s="4">
        <f>E280</f>
        <v>0</v>
      </c>
    </row>
    <row r="280" spans="1:5" s="72" customFormat="1" ht="12.75" customHeight="1" x14ac:dyDescent="0.2">
      <c r="A280" s="38">
        <v>5321</v>
      </c>
      <c r="B280" s="39" t="s">
        <v>554</v>
      </c>
      <c r="C280" s="40" t="s">
        <v>555</v>
      </c>
      <c r="D280" s="5"/>
      <c r="E280" s="5"/>
    </row>
    <row r="281" spans="1:5" s="72" customFormat="1" ht="22.8" x14ac:dyDescent="0.2">
      <c r="A281" s="38">
        <v>533</v>
      </c>
      <c r="B281" s="39" t="s">
        <v>556</v>
      </c>
      <c r="C281" s="40" t="s">
        <v>557</v>
      </c>
      <c r="D281" s="4">
        <f>SUM(D282:D283)</f>
        <v>0</v>
      </c>
      <c r="E281" s="4">
        <f>SUM(E282:E283)</f>
        <v>0</v>
      </c>
    </row>
    <row r="282" spans="1:5" s="72" customFormat="1" ht="22.8" x14ac:dyDescent="0.2">
      <c r="A282" s="38">
        <v>5331</v>
      </c>
      <c r="B282" s="49" t="s">
        <v>558</v>
      </c>
      <c r="C282" s="40" t="s">
        <v>559</v>
      </c>
      <c r="D282" s="5"/>
      <c r="E282" s="5"/>
    </row>
    <row r="283" spans="1:5" s="72" customFormat="1" ht="12" x14ac:dyDescent="0.2">
      <c r="A283" s="38">
        <v>5332</v>
      </c>
      <c r="B283" s="39" t="s">
        <v>560</v>
      </c>
      <c r="C283" s="40" t="s">
        <v>561</v>
      </c>
      <c r="D283" s="5"/>
      <c r="E283" s="5"/>
    </row>
    <row r="284" spans="1:5" s="72" customFormat="1" ht="22.8" x14ac:dyDescent="0.2">
      <c r="A284" s="54">
        <v>534</v>
      </c>
      <c r="B284" s="39" t="s">
        <v>562</v>
      </c>
      <c r="C284" s="55" t="s">
        <v>563</v>
      </c>
      <c r="D284" s="4">
        <f>SUM(D285:D286)</f>
        <v>0</v>
      </c>
      <c r="E284" s="4">
        <f>SUM(E285:E286)</f>
        <v>0</v>
      </c>
    </row>
    <row r="285" spans="1:5" s="72" customFormat="1" ht="12" x14ac:dyDescent="0.2">
      <c r="A285" s="38">
        <v>5341</v>
      </c>
      <c r="B285" s="39" t="s">
        <v>564</v>
      </c>
      <c r="C285" s="40" t="s">
        <v>565</v>
      </c>
      <c r="D285" s="5"/>
      <c r="E285" s="5"/>
    </row>
    <row r="286" spans="1:5" s="72" customFormat="1" ht="12.75" customHeight="1" x14ac:dyDescent="0.2">
      <c r="A286" s="38">
        <v>5342</v>
      </c>
      <c r="B286" s="39" t="s">
        <v>566</v>
      </c>
      <c r="C286" s="40" t="s">
        <v>567</v>
      </c>
      <c r="D286" s="5"/>
      <c r="E286" s="5"/>
    </row>
    <row r="287" spans="1:5" s="72" customFormat="1" ht="22.8" x14ac:dyDescent="0.2">
      <c r="A287" s="38">
        <v>54</v>
      </c>
      <c r="B287" s="49" t="s">
        <v>568</v>
      </c>
      <c r="C287" s="40" t="s">
        <v>569</v>
      </c>
      <c r="D287" s="4">
        <f>D288+D293+D297+D299+D306+D311</f>
        <v>0</v>
      </c>
      <c r="E287" s="4">
        <f>E288+E293+E297+E299+E306+E311</f>
        <v>0</v>
      </c>
    </row>
    <row r="288" spans="1:5" s="72" customFormat="1" ht="22.8" x14ac:dyDescent="0.2">
      <c r="A288" s="38">
        <v>541</v>
      </c>
      <c r="B288" s="39" t="s">
        <v>570</v>
      </c>
      <c r="C288" s="40" t="s">
        <v>571</v>
      </c>
      <c r="D288" s="4">
        <f>SUM(D289:D292)</f>
        <v>0</v>
      </c>
      <c r="E288" s="4">
        <f>SUM(E289:E292)</f>
        <v>0</v>
      </c>
    </row>
    <row r="289" spans="1:5" s="72" customFormat="1" ht="12.75" customHeight="1" x14ac:dyDescent="0.2">
      <c r="A289" s="38">
        <v>5413</v>
      </c>
      <c r="B289" s="39" t="s">
        <v>572</v>
      </c>
      <c r="C289" s="40" t="s">
        <v>573</v>
      </c>
      <c r="D289" s="5"/>
      <c r="E289" s="5"/>
    </row>
    <row r="290" spans="1:5" s="72" customFormat="1" ht="12.75" customHeight="1" x14ac:dyDescent="0.2">
      <c r="A290" s="38">
        <v>5414</v>
      </c>
      <c r="B290" s="39" t="s">
        <v>574</v>
      </c>
      <c r="C290" s="40" t="s">
        <v>575</v>
      </c>
      <c r="D290" s="5"/>
      <c r="E290" s="5"/>
    </row>
    <row r="291" spans="1:5" s="72" customFormat="1" ht="12.75" customHeight="1" x14ac:dyDescent="0.2">
      <c r="A291" s="38">
        <v>5415</v>
      </c>
      <c r="B291" s="39" t="s">
        <v>576</v>
      </c>
      <c r="C291" s="40" t="s">
        <v>577</v>
      </c>
      <c r="D291" s="5"/>
      <c r="E291" s="5"/>
    </row>
    <row r="292" spans="1:5" s="72" customFormat="1" ht="12.75" customHeight="1" x14ac:dyDescent="0.2">
      <c r="A292" s="38">
        <v>5416</v>
      </c>
      <c r="B292" s="39" t="s">
        <v>578</v>
      </c>
      <c r="C292" s="40" t="s">
        <v>579</v>
      </c>
      <c r="D292" s="5"/>
      <c r="E292" s="5"/>
    </row>
    <row r="293" spans="1:5" s="72" customFormat="1" ht="22.8" x14ac:dyDescent="0.2">
      <c r="A293" s="38">
        <v>542</v>
      </c>
      <c r="B293" s="39" t="s">
        <v>580</v>
      </c>
      <c r="C293" s="40" t="s">
        <v>581</v>
      </c>
      <c r="D293" s="4">
        <f>SUM(D294:D296)</f>
        <v>0</v>
      </c>
      <c r="E293" s="4">
        <f>SUM(E294:E296)</f>
        <v>0</v>
      </c>
    </row>
    <row r="294" spans="1:5" s="72" customFormat="1" ht="12" x14ac:dyDescent="0.2">
      <c r="A294" s="38">
        <v>5422</v>
      </c>
      <c r="B294" s="39" t="s">
        <v>582</v>
      </c>
      <c r="C294" s="40" t="s">
        <v>583</v>
      </c>
      <c r="D294" s="5"/>
      <c r="E294" s="5"/>
    </row>
    <row r="295" spans="1:5" s="72" customFormat="1" ht="12" x14ac:dyDescent="0.2">
      <c r="A295" s="38">
        <v>5423</v>
      </c>
      <c r="B295" s="39" t="s">
        <v>584</v>
      </c>
      <c r="C295" s="40" t="s">
        <v>585</v>
      </c>
      <c r="D295" s="5"/>
      <c r="E295" s="5"/>
    </row>
    <row r="296" spans="1:5" s="72" customFormat="1" ht="22.8" x14ac:dyDescent="0.2">
      <c r="A296" s="38">
        <v>5424</v>
      </c>
      <c r="B296" s="39" t="s">
        <v>586</v>
      </c>
      <c r="C296" s="40" t="s">
        <v>587</v>
      </c>
      <c r="D296" s="5"/>
      <c r="E296" s="5"/>
    </row>
    <row r="297" spans="1:5" s="72" customFormat="1" ht="22.8" x14ac:dyDescent="0.2">
      <c r="A297" s="38">
        <v>543</v>
      </c>
      <c r="B297" s="39" t="s">
        <v>588</v>
      </c>
      <c r="C297" s="40" t="s">
        <v>589</v>
      </c>
      <c r="D297" s="4">
        <f>D298</f>
        <v>0</v>
      </c>
      <c r="E297" s="4">
        <f>E298</f>
        <v>0</v>
      </c>
    </row>
    <row r="298" spans="1:5" s="72" customFormat="1" ht="12" x14ac:dyDescent="0.2">
      <c r="A298" s="38">
        <v>5431</v>
      </c>
      <c r="B298" s="39" t="s">
        <v>590</v>
      </c>
      <c r="C298" s="40" t="s">
        <v>591</v>
      </c>
      <c r="D298" s="5"/>
      <c r="E298" s="5"/>
    </row>
    <row r="299" spans="1:5" s="72" customFormat="1" ht="22.8" x14ac:dyDescent="0.2">
      <c r="A299" s="38">
        <v>544</v>
      </c>
      <c r="B299" s="39" t="s">
        <v>592</v>
      </c>
      <c r="C299" s="40" t="s">
        <v>593</v>
      </c>
      <c r="D299" s="4">
        <f>SUM(D300:D305)</f>
        <v>0</v>
      </c>
      <c r="E299" s="4">
        <f>SUM(E300:E305)</f>
        <v>0</v>
      </c>
    </row>
    <row r="300" spans="1:5" s="72" customFormat="1" ht="22.8" x14ac:dyDescent="0.2">
      <c r="A300" s="38">
        <v>5443</v>
      </c>
      <c r="B300" s="39" t="s">
        <v>594</v>
      </c>
      <c r="C300" s="40" t="s">
        <v>595</v>
      </c>
      <c r="D300" s="5"/>
      <c r="E300" s="5"/>
    </row>
    <row r="301" spans="1:5" s="72" customFormat="1" ht="22.8" x14ac:dyDescent="0.2">
      <c r="A301" s="38">
        <v>5444</v>
      </c>
      <c r="B301" s="49" t="s">
        <v>596</v>
      </c>
      <c r="C301" s="40" t="s">
        <v>597</v>
      </c>
      <c r="D301" s="5"/>
      <c r="E301" s="5"/>
    </row>
    <row r="302" spans="1:5" s="72" customFormat="1" ht="22.8" x14ac:dyDescent="0.2">
      <c r="A302" s="54">
        <v>5445</v>
      </c>
      <c r="B302" s="39" t="s">
        <v>598</v>
      </c>
      <c r="C302" s="55" t="s">
        <v>599</v>
      </c>
      <c r="D302" s="5"/>
      <c r="E302" s="5"/>
    </row>
    <row r="303" spans="1:5" s="72" customFormat="1" ht="12.75" customHeight="1" x14ac:dyDescent="0.2">
      <c r="A303" s="38">
        <v>5446</v>
      </c>
      <c r="B303" s="39" t="s">
        <v>600</v>
      </c>
      <c r="C303" s="40" t="s">
        <v>601</v>
      </c>
      <c r="D303" s="5"/>
      <c r="E303" s="5"/>
    </row>
    <row r="304" spans="1:5" s="72" customFormat="1" ht="12" x14ac:dyDescent="0.2">
      <c r="A304" s="38">
        <v>5447</v>
      </c>
      <c r="B304" s="39" t="s">
        <v>602</v>
      </c>
      <c r="C304" s="40" t="s">
        <v>603</v>
      </c>
      <c r="D304" s="5"/>
      <c r="E304" s="5"/>
    </row>
    <row r="305" spans="1:6" s="72" customFormat="1" ht="12" x14ac:dyDescent="0.2">
      <c r="A305" s="38">
        <v>5448</v>
      </c>
      <c r="B305" s="39" t="s">
        <v>604</v>
      </c>
      <c r="C305" s="40" t="s">
        <v>605</v>
      </c>
      <c r="D305" s="5"/>
      <c r="E305" s="5"/>
    </row>
    <row r="306" spans="1:6" s="72" customFormat="1" ht="22.8" x14ac:dyDescent="0.2">
      <c r="A306" s="38">
        <v>545</v>
      </c>
      <c r="B306" s="39" t="s">
        <v>606</v>
      </c>
      <c r="C306" s="40" t="s">
        <v>607</v>
      </c>
      <c r="D306" s="4">
        <f>SUM(D307:D310)</f>
        <v>0</v>
      </c>
      <c r="E306" s="4">
        <f>SUM(E307:E310)</f>
        <v>0</v>
      </c>
    </row>
    <row r="307" spans="1:6" s="72" customFormat="1" ht="22.8" x14ac:dyDescent="0.2">
      <c r="A307" s="38">
        <v>5453</v>
      </c>
      <c r="B307" s="49" t="s">
        <v>608</v>
      </c>
      <c r="C307" s="40" t="s">
        <v>609</v>
      </c>
      <c r="D307" s="5"/>
      <c r="E307" s="5"/>
    </row>
    <row r="308" spans="1:6" s="72" customFormat="1" ht="12.75" customHeight="1" x14ac:dyDescent="0.2">
      <c r="A308" s="38">
        <v>5454</v>
      </c>
      <c r="B308" s="39" t="s">
        <v>610</v>
      </c>
      <c r="C308" s="40" t="s">
        <v>611</v>
      </c>
      <c r="D308" s="5"/>
      <c r="E308" s="5"/>
    </row>
    <row r="309" spans="1:6" s="72" customFormat="1" ht="12.75" customHeight="1" x14ac:dyDescent="0.2">
      <c r="A309" s="38">
        <v>5455</v>
      </c>
      <c r="B309" s="39" t="s">
        <v>612</v>
      </c>
      <c r="C309" s="40" t="s">
        <v>613</v>
      </c>
      <c r="D309" s="5"/>
      <c r="E309" s="5"/>
    </row>
    <row r="310" spans="1:6" s="72" customFormat="1" ht="12.75" customHeight="1" x14ac:dyDescent="0.2">
      <c r="A310" s="38">
        <v>5456</v>
      </c>
      <c r="B310" s="39" t="s">
        <v>614</v>
      </c>
      <c r="C310" s="40" t="s">
        <v>615</v>
      </c>
      <c r="D310" s="5"/>
      <c r="E310" s="5"/>
    </row>
    <row r="311" spans="1:6" s="72" customFormat="1" ht="12" x14ac:dyDescent="0.2">
      <c r="A311" s="38">
        <v>547</v>
      </c>
      <c r="B311" s="39" t="s">
        <v>616</v>
      </c>
      <c r="C311" s="40" t="s">
        <v>617</v>
      </c>
      <c r="D311" s="4">
        <f>SUM(D312:D318)</f>
        <v>0</v>
      </c>
      <c r="E311" s="4">
        <f>SUM(E312:E318)</f>
        <v>0</v>
      </c>
    </row>
    <row r="312" spans="1:6" s="72" customFormat="1" ht="12.75" customHeight="1" x14ac:dyDescent="0.2">
      <c r="A312" s="38">
        <v>5471</v>
      </c>
      <c r="B312" s="39" t="s">
        <v>618</v>
      </c>
      <c r="C312" s="40" t="s">
        <v>619</v>
      </c>
      <c r="D312" s="5"/>
      <c r="E312" s="5"/>
    </row>
    <row r="313" spans="1:6" s="72" customFormat="1" ht="12.75" customHeight="1" x14ac:dyDescent="0.2">
      <c r="A313" s="38">
        <v>5472</v>
      </c>
      <c r="B313" s="39" t="s">
        <v>620</v>
      </c>
      <c r="C313" s="40" t="s">
        <v>621</v>
      </c>
      <c r="D313" s="5"/>
      <c r="E313" s="5"/>
    </row>
    <row r="314" spans="1:6" s="72" customFormat="1" ht="12.75" customHeight="1" x14ac:dyDescent="0.2">
      <c r="A314" s="38">
        <v>5473</v>
      </c>
      <c r="B314" s="39" t="s">
        <v>622</v>
      </c>
      <c r="C314" s="40" t="s">
        <v>623</v>
      </c>
      <c r="D314" s="5"/>
      <c r="E314" s="5"/>
    </row>
    <row r="315" spans="1:6" s="72" customFormat="1" ht="12.75" customHeight="1" x14ac:dyDescent="0.2">
      <c r="A315" s="38">
        <v>5474</v>
      </c>
      <c r="B315" s="39" t="s">
        <v>624</v>
      </c>
      <c r="C315" s="40" t="s">
        <v>625</v>
      </c>
      <c r="D315" s="5"/>
      <c r="E315" s="5"/>
    </row>
    <row r="316" spans="1:6" s="72" customFormat="1" ht="12.75" customHeight="1" x14ac:dyDescent="0.2">
      <c r="A316" s="38">
        <v>5475</v>
      </c>
      <c r="B316" s="39" t="s">
        <v>626</v>
      </c>
      <c r="C316" s="40" t="s">
        <v>627</v>
      </c>
      <c r="D316" s="5"/>
      <c r="E316" s="5"/>
    </row>
    <row r="317" spans="1:6" s="72" customFormat="1" ht="22.8" x14ac:dyDescent="0.2">
      <c r="A317" s="38">
        <v>5476</v>
      </c>
      <c r="B317" s="39" t="s">
        <v>628</v>
      </c>
      <c r="C317" s="40" t="s">
        <v>629</v>
      </c>
      <c r="D317" s="5"/>
      <c r="E317" s="5"/>
    </row>
    <row r="318" spans="1:6" s="72" customFormat="1" ht="12" x14ac:dyDescent="0.2">
      <c r="A318" s="38">
        <v>5477</v>
      </c>
      <c r="B318" s="39" t="s">
        <v>630</v>
      </c>
      <c r="C318" s="40" t="s">
        <v>631</v>
      </c>
      <c r="D318" s="5"/>
      <c r="E318" s="5"/>
    </row>
    <row r="319" spans="1:6" s="72" customFormat="1" ht="40.799999999999997" x14ac:dyDescent="0.2">
      <c r="A319" s="127" t="s">
        <v>632</v>
      </c>
      <c r="B319" s="128"/>
      <c r="C319" s="95"/>
      <c r="D319" s="8" t="s">
        <v>633</v>
      </c>
      <c r="E319" s="8" t="s">
        <v>634</v>
      </c>
    </row>
    <row r="320" spans="1:6" ht="22.8" x14ac:dyDescent="0.2">
      <c r="A320" s="35" t="s">
        <v>635</v>
      </c>
      <c r="B320" s="36" t="s">
        <v>636</v>
      </c>
      <c r="C320" s="37" t="s">
        <v>635</v>
      </c>
      <c r="D320" s="4">
        <f>SUM(D321:D324)</f>
        <v>0</v>
      </c>
      <c r="E320" s="4">
        <f>SUM(E321:E324)</f>
        <v>0</v>
      </c>
      <c r="F320" s="72"/>
    </row>
    <row r="321" spans="1:6" ht="12.75" customHeight="1" x14ac:dyDescent="0.2">
      <c r="A321" s="35">
        <v>96321</v>
      </c>
      <c r="B321" s="36" t="s">
        <v>637</v>
      </c>
      <c r="C321" s="37">
        <v>96321</v>
      </c>
      <c r="D321" s="9"/>
      <c r="E321" s="9"/>
      <c r="F321" s="72"/>
    </row>
    <row r="322" spans="1:6" ht="12.75" customHeight="1" x14ac:dyDescent="0.2">
      <c r="A322" s="35">
        <v>96322</v>
      </c>
      <c r="B322" s="36" t="s">
        <v>638</v>
      </c>
      <c r="C322" s="37">
        <v>96322</v>
      </c>
      <c r="D322" s="9"/>
      <c r="E322" s="9"/>
      <c r="F322" s="72"/>
    </row>
    <row r="323" spans="1:6" ht="12.75" customHeight="1" x14ac:dyDescent="0.2">
      <c r="A323" s="35">
        <v>96323</v>
      </c>
      <c r="B323" s="36" t="s">
        <v>639</v>
      </c>
      <c r="C323" s="37">
        <v>96323</v>
      </c>
      <c r="D323" s="9"/>
      <c r="E323" s="9"/>
      <c r="F323" s="72"/>
    </row>
    <row r="324" spans="1:6" ht="12.75" customHeight="1" x14ac:dyDescent="0.2">
      <c r="A324" s="35">
        <v>96324</v>
      </c>
      <c r="B324" s="36" t="s">
        <v>36</v>
      </c>
      <c r="C324" s="37">
        <v>96324</v>
      </c>
      <c r="D324" s="9"/>
      <c r="E324" s="9"/>
      <c r="F324" s="72"/>
    </row>
    <row r="325" spans="1:6" ht="12.75" customHeight="1" x14ac:dyDescent="0.2">
      <c r="A325" s="35" t="s">
        <v>640</v>
      </c>
      <c r="B325" s="36" t="s">
        <v>641</v>
      </c>
      <c r="C325" s="37" t="s">
        <v>640</v>
      </c>
      <c r="D325" s="4">
        <f>SUM(D326:D333)</f>
        <v>0</v>
      </c>
      <c r="E325" s="4">
        <f>SUM(E326:E333)</f>
        <v>0</v>
      </c>
      <c r="F325" s="72"/>
    </row>
    <row r="326" spans="1:6" ht="12" x14ac:dyDescent="0.2">
      <c r="A326" s="35">
        <v>96381</v>
      </c>
      <c r="B326" s="36" t="s">
        <v>43</v>
      </c>
      <c r="C326" s="37">
        <v>96381</v>
      </c>
      <c r="D326" s="10"/>
      <c r="E326" s="98"/>
      <c r="F326" s="72"/>
    </row>
    <row r="327" spans="1:6" ht="12" x14ac:dyDescent="0.2">
      <c r="A327" s="35">
        <v>96382</v>
      </c>
      <c r="B327" s="36" t="s">
        <v>53</v>
      </c>
      <c r="C327" s="37">
        <v>96382</v>
      </c>
      <c r="D327" s="10"/>
      <c r="E327" s="98"/>
      <c r="F327" s="72"/>
    </row>
    <row r="328" spans="1:6" ht="12" x14ac:dyDescent="0.2">
      <c r="A328" s="35" t="s">
        <v>642</v>
      </c>
      <c r="B328" s="36" t="s">
        <v>45</v>
      </c>
      <c r="C328" s="37" t="s">
        <v>642</v>
      </c>
      <c r="D328" s="10"/>
      <c r="E328" s="98"/>
      <c r="F328" s="72"/>
    </row>
    <row r="329" spans="1:6" ht="12" x14ac:dyDescent="0.2">
      <c r="A329" s="35" t="s">
        <v>643</v>
      </c>
      <c r="B329" s="36" t="s">
        <v>55</v>
      </c>
      <c r="C329" s="37" t="s">
        <v>643</v>
      </c>
      <c r="D329" s="10"/>
      <c r="E329" s="98"/>
      <c r="F329" s="72"/>
    </row>
    <row r="330" spans="1:6" ht="22.8" x14ac:dyDescent="0.2">
      <c r="A330" s="35">
        <v>96385</v>
      </c>
      <c r="B330" s="36" t="s">
        <v>47</v>
      </c>
      <c r="C330" s="37">
        <v>96385</v>
      </c>
      <c r="D330" s="10"/>
      <c r="E330" s="98"/>
      <c r="F330" s="72"/>
    </row>
    <row r="331" spans="1:6" ht="22.8" x14ac:dyDescent="0.2">
      <c r="A331" s="35">
        <v>96386</v>
      </c>
      <c r="B331" s="36" t="s">
        <v>57</v>
      </c>
      <c r="C331" s="37">
        <v>96386</v>
      </c>
      <c r="D331" s="10"/>
      <c r="E331" s="98"/>
      <c r="F331" s="72"/>
    </row>
    <row r="332" spans="1:6" ht="22.8" x14ac:dyDescent="0.2">
      <c r="A332" s="35">
        <v>96387</v>
      </c>
      <c r="B332" s="36" t="s">
        <v>644</v>
      </c>
      <c r="C332" s="37">
        <v>96387</v>
      </c>
      <c r="D332" s="10"/>
      <c r="E332" s="98"/>
      <c r="F332" s="72"/>
    </row>
    <row r="333" spans="1:6" ht="22.8" x14ac:dyDescent="0.2">
      <c r="A333" s="56">
        <v>96388</v>
      </c>
      <c r="B333" s="57" t="s">
        <v>645</v>
      </c>
      <c r="C333" s="58">
        <v>96388</v>
      </c>
      <c r="D333" s="10"/>
      <c r="E333" s="98"/>
      <c r="F333" s="72"/>
    </row>
    <row r="334" spans="1:6" s="76" customFormat="1" ht="37.5" customHeight="1" x14ac:dyDescent="0.25">
      <c r="A334" s="127" t="s">
        <v>646</v>
      </c>
      <c r="B334" s="129"/>
      <c r="C334" s="95"/>
      <c r="D334" s="2" t="s">
        <v>647</v>
      </c>
      <c r="E334" s="97" t="s">
        <v>648</v>
      </c>
    </row>
    <row r="335" spans="1:6" s="75" customFormat="1" ht="22.8" x14ac:dyDescent="0.2">
      <c r="A335" s="35" t="s">
        <v>649</v>
      </c>
      <c r="B335" s="36" t="s">
        <v>650</v>
      </c>
      <c r="C335" s="37" t="s">
        <v>649</v>
      </c>
      <c r="D335" s="10"/>
      <c r="E335" s="98"/>
    </row>
    <row r="336" spans="1:6" s="75" customFormat="1" ht="12.75" customHeight="1" x14ac:dyDescent="0.2">
      <c r="A336" s="35" t="s">
        <v>651</v>
      </c>
      <c r="B336" s="36" t="s">
        <v>652</v>
      </c>
      <c r="C336" s="37" t="s">
        <v>651</v>
      </c>
      <c r="D336" s="10"/>
      <c r="E336" s="98"/>
    </row>
    <row r="337" spans="1:5" s="75" customFormat="1" ht="12" x14ac:dyDescent="0.2">
      <c r="A337" s="35" t="s">
        <v>653</v>
      </c>
      <c r="B337" s="36" t="s">
        <v>654</v>
      </c>
      <c r="C337" s="37" t="s">
        <v>653</v>
      </c>
      <c r="D337" s="10"/>
      <c r="E337" s="98"/>
    </row>
    <row r="338" spans="1:5" s="75" customFormat="1" ht="22.8" x14ac:dyDescent="0.2">
      <c r="A338" s="35" t="s">
        <v>655</v>
      </c>
      <c r="B338" s="36" t="s">
        <v>656</v>
      </c>
      <c r="C338" s="37" t="s">
        <v>655</v>
      </c>
      <c r="D338" s="4">
        <f>SUM(D339:D346)</f>
        <v>0</v>
      </c>
      <c r="E338" s="4">
        <f>SUM(E339:E346)</f>
        <v>0</v>
      </c>
    </row>
    <row r="339" spans="1:5" s="75" customFormat="1" ht="12.75" customHeight="1" x14ac:dyDescent="0.2">
      <c r="A339" s="35" t="s">
        <v>657</v>
      </c>
      <c r="B339" s="36" t="s">
        <v>658</v>
      </c>
      <c r="C339" s="37" t="s">
        <v>657</v>
      </c>
      <c r="D339" s="10"/>
      <c r="E339" s="98"/>
    </row>
    <row r="340" spans="1:5" s="75" customFormat="1" ht="12.75" customHeight="1" x14ac:dyDescent="0.2">
      <c r="A340" s="35" t="s">
        <v>659</v>
      </c>
      <c r="B340" s="36" t="s">
        <v>660</v>
      </c>
      <c r="C340" s="37" t="s">
        <v>659</v>
      </c>
      <c r="D340" s="10"/>
      <c r="E340" s="98"/>
    </row>
    <row r="341" spans="1:5" s="75" customFormat="1" ht="12.75" customHeight="1" x14ac:dyDescent="0.2">
      <c r="A341" s="35" t="s">
        <v>661</v>
      </c>
      <c r="B341" s="36" t="s">
        <v>662</v>
      </c>
      <c r="C341" s="37" t="s">
        <v>661</v>
      </c>
      <c r="D341" s="10"/>
      <c r="E341" s="98"/>
    </row>
    <row r="342" spans="1:5" s="75" customFormat="1" ht="12.75" customHeight="1" x14ac:dyDescent="0.2">
      <c r="A342" s="35" t="s">
        <v>663</v>
      </c>
      <c r="B342" s="36" t="s">
        <v>664</v>
      </c>
      <c r="C342" s="37" t="s">
        <v>663</v>
      </c>
      <c r="D342" s="10"/>
      <c r="E342" s="98"/>
    </row>
    <row r="343" spans="1:5" s="75" customFormat="1" ht="12.75" customHeight="1" x14ac:dyDescent="0.2">
      <c r="A343" s="35" t="s">
        <v>665</v>
      </c>
      <c r="B343" s="36" t="s">
        <v>666</v>
      </c>
      <c r="C343" s="37" t="s">
        <v>665</v>
      </c>
      <c r="D343" s="10"/>
      <c r="E343" s="98"/>
    </row>
    <row r="344" spans="1:5" s="75" customFormat="1" ht="22.8" x14ac:dyDescent="0.2">
      <c r="A344" s="35" t="s">
        <v>667</v>
      </c>
      <c r="B344" s="36" t="s">
        <v>668</v>
      </c>
      <c r="C344" s="37" t="s">
        <v>667</v>
      </c>
      <c r="D344" s="10"/>
      <c r="E344" s="98"/>
    </row>
    <row r="345" spans="1:5" s="75" customFormat="1" ht="12" x14ac:dyDescent="0.2">
      <c r="A345" s="35" t="s">
        <v>669</v>
      </c>
      <c r="B345" s="36" t="s">
        <v>670</v>
      </c>
      <c r="C345" s="37" t="s">
        <v>669</v>
      </c>
      <c r="D345" s="10"/>
      <c r="E345" s="98"/>
    </row>
    <row r="346" spans="1:5" s="75" customFormat="1" ht="12.75" customHeight="1" x14ac:dyDescent="0.2">
      <c r="A346" s="35" t="s">
        <v>671</v>
      </c>
      <c r="B346" s="36" t="s">
        <v>672</v>
      </c>
      <c r="C346" s="37" t="s">
        <v>671</v>
      </c>
      <c r="D346" s="10"/>
      <c r="E346" s="98"/>
    </row>
    <row r="347" spans="1:5" s="75" customFormat="1" ht="12.75" customHeight="1" x14ac:dyDescent="0.2">
      <c r="A347" s="35" t="s">
        <v>673</v>
      </c>
      <c r="B347" s="36" t="s">
        <v>674</v>
      </c>
      <c r="C347" s="37" t="s">
        <v>673</v>
      </c>
      <c r="D347" s="4">
        <f>SUM(D348:D351)</f>
        <v>0</v>
      </c>
      <c r="E347" s="99">
        <f>SUM(E348:E351)</f>
        <v>0</v>
      </c>
    </row>
    <row r="348" spans="1:5" s="75" customFormat="1" ht="12.75" customHeight="1" x14ac:dyDescent="0.2">
      <c r="A348" s="35" t="s">
        <v>675</v>
      </c>
      <c r="B348" s="36" t="s">
        <v>676</v>
      </c>
      <c r="C348" s="37" t="s">
        <v>675</v>
      </c>
      <c r="D348" s="10"/>
      <c r="E348" s="98"/>
    </row>
    <row r="349" spans="1:5" s="75" customFormat="1" ht="12.75" customHeight="1" x14ac:dyDescent="0.2">
      <c r="A349" s="35" t="s">
        <v>677</v>
      </c>
      <c r="B349" s="36" t="s">
        <v>678</v>
      </c>
      <c r="C349" s="37" t="s">
        <v>677</v>
      </c>
      <c r="D349" s="10"/>
      <c r="E349" s="98"/>
    </row>
    <row r="350" spans="1:5" s="75" customFormat="1" ht="12.75" customHeight="1" x14ac:dyDescent="0.2">
      <c r="A350" s="35" t="s">
        <v>679</v>
      </c>
      <c r="B350" s="36" t="s">
        <v>680</v>
      </c>
      <c r="C350" s="37" t="s">
        <v>679</v>
      </c>
      <c r="D350" s="10"/>
      <c r="E350" s="98"/>
    </row>
    <row r="351" spans="1:5" s="75" customFormat="1" ht="12.75" customHeight="1" x14ac:dyDescent="0.2">
      <c r="A351" s="35" t="s">
        <v>681</v>
      </c>
      <c r="B351" s="36" t="s">
        <v>682</v>
      </c>
      <c r="C351" s="37" t="s">
        <v>681</v>
      </c>
      <c r="D351" s="10"/>
      <c r="E351" s="98"/>
    </row>
    <row r="352" spans="1:5" s="77" customFormat="1" ht="22.8" x14ac:dyDescent="0.2">
      <c r="A352" s="35" t="s">
        <v>683</v>
      </c>
      <c r="B352" s="36" t="s">
        <v>684</v>
      </c>
      <c r="C352" s="37" t="s">
        <v>683</v>
      </c>
      <c r="D352" s="4">
        <f>SUM(D353:D356)</f>
        <v>0</v>
      </c>
      <c r="E352" s="99">
        <f>SUM(E353:E356)</f>
        <v>0</v>
      </c>
    </row>
    <row r="353" spans="1:5" s="77" customFormat="1" ht="12.75" customHeight="1" x14ac:dyDescent="0.2">
      <c r="A353" s="35" t="s">
        <v>685</v>
      </c>
      <c r="B353" s="36" t="s">
        <v>686</v>
      </c>
      <c r="C353" s="37" t="s">
        <v>685</v>
      </c>
      <c r="D353" s="10"/>
      <c r="E353" s="98"/>
    </row>
    <row r="354" spans="1:5" s="77" customFormat="1" ht="12.75" customHeight="1" x14ac:dyDescent="0.2">
      <c r="A354" s="35" t="s">
        <v>687</v>
      </c>
      <c r="B354" s="36" t="s">
        <v>688</v>
      </c>
      <c r="C354" s="37" t="s">
        <v>687</v>
      </c>
      <c r="D354" s="10"/>
      <c r="E354" s="98"/>
    </row>
    <row r="355" spans="1:5" s="77" customFormat="1" ht="12.75" customHeight="1" x14ac:dyDescent="0.2">
      <c r="A355" s="35" t="s">
        <v>689</v>
      </c>
      <c r="B355" s="36" t="s">
        <v>690</v>
      </c>
      <c r="C355" s="37" t="s">
        <v>689</v>
      </c>
      <c r="D355" s="10"/>
      <c r="E355" s="98"/>
    </row>
    <row r="356" spans="1:5" s="77" customFormat="1" ht="12.75" customHeight="1" x14ac:dyDescent="0.2">
      <c r="A356" s="35" t="s">
        <v>691</v>
      </c>
      <c r="B356" s="36" t="s">
        <v>692</v>
      </c>
      <c r="C356" s="37" t="s">
        <v>691</v>
      </c>
      <c r="D356" s="10"/>
      <c r="E356" s="98"/>
    </row>
    <row r="357" spans="1:5" s="77" customFormat="1" ht="12" x14ac:dyDescent="0.2">
      <c r="A357" s="35" t="s">
        <v>693</v>
      </c>
      <c r="B357" s="36" t="s">
        <v>694</v>
      </c>
      <c r="C357" s="37" t="s">
        <v>693</v>
      </c>
      <c r="D357" s="4">
        <f>SUM(D358:D365)</f>
        <v>0</v>
      </c>
      <c r="E357" s="99">
        <f>SUM(E358:E365)</f>
        <v>0</v>
      </c>
    </row>
    <row r="358" spans="1:5" s="77" customFormat="1" ht="22.8" x14ac:dyDescent="0.2">
      <c r="A358" s="35">
        <v>16381</v>
      </c>
      <c r="B358" s="36" t="s">
        <v>695</v>
      </c>
      <c r="C358" s="37">
        <v>16381</v>
      </c>
      <c r="D358" s="10"/>
      <c r="E358" s="98"/>
    </row>
    <row r="359" spans="1:5" s="77" customFormat="1" ht="22.8" x14ac:dyDescent="0.2">
      <c r="A359" s="35">
        <v>16382</v>
      </c>
      <c r="B359" s="36" t="s">
        <v>696</v>
      </c>
      <c r="C359" s="37">
        <v>16382</v>
      </c>
      <c r="D359" s="10"/>
      <c r="E359" s="98"/>
    </row>
    <row r="360" spans="1:5" s="77" customFormat="1" ht="22.8" x14ac:dyDescent="0.2">
      <c r="A360" s="35" t="s">
        <v>697</v>
      </c>
      <c r="B360" s="36" t="s">
        <v>698</v>
      </c>
      <c r="C360" s="37" t="s">
        <v>697</v>
      </c>
      <c r="D360" s="10"/>
      <c r="E360" s="98"/>
    </row>
    <row r="361" spans="1:5" s="77" customFormat="1" ht="22.8" x14ac:dyDescent="0.2">
      <c r="A361" s="35" t="s">
        <v>699</v>
      </c>
      <c r="B361" s="36" t="s">
        <v>700</v>
      </c>
      <c r="C361" s="37" t="s">
        <v>699</v>
      </c>
      <c r="D361" s="10"/>
      <c r="E361" s="98"/>
    </row>
    <row r="362" spans="1:5" s="77" customFormat="1" ht="22.8" x14ac:dyDescent="0.2">
      <c r="A362" s="35" t="s">
        <v>701</v>
      </c>
      <c r="B362" s="36" t="s">
        <v>702</v>
      </c>
      <c r="C362" s="37" t="s">
        <v>701</v>
      </c>
      <c r="D362" s="10"/>
      <c r="E362" s="98"/>
    </row>
    <row r="363" spans="1:5" s="77" customFormat="1" ht="22.8" x14ac:dyDescent="0.2">
      <c r="A363" s="35" t="s">
        <v>703</v>
      </c>
      <c r="B363" s="36" t="s">
        <v>704</v>
      </c>
      <c r="C363" s="37" t="s">
        <v>703</v>
      </c>
      <c r="D363" s="10"/>
      <c r="E363" s="98"/>
    </row>
    <row r="364" spans="1:5" s="77" customFormat="1" ht="22.8" x14ac:dyDescent="0.2">
      <c r="A364" s="35" t="s">
        <v>705</v>
      </c>
      <c r="B364" s="36" t="s">
        <v>706</v>
      </c>
      <c r="C364" s="37" t="s">
        <v>705</v>
      </c>
      <c r="D364" s="10"/>
      <c r="E364" s="98"/>
    </row>
    <row r="365" spans="1:5" s="77" customFormat="1" ht="22.8" x14ac:dyDescent="0.2">
      <c r="A365" s="35" t="s">
        <v>707</v>
      </c>
      <c r="B365" s="36" t="s">
        <v>708</v>
      </c>
      <c r="C365" s="37" t="s">
        <v>707</v>
      </c>
      <c r="D365" s="10"/>
      <c r="E365" s="98"/>
    </row>
    <row r="366" spans="1:5" s="72" customFormat="1" ht="12" x14ac:dyDescent="0.2">
      <c r="A366" s="35" t="s">
        <v>709</v>
      </c>
      <c r="B366" s="36" t="s">
        <v>710</v>
      </c>
      <c r="C366" s="37" t="s">
        <v>709</v>
      </c>
      <c r="D366" s="10"/>
      <c r="E366" s="98"/>
    </row>
    <row r="367" spans="1:5" s="72" customFormat="1" ht="12" x14ac:dyDescent="0.2">
      <c r="A367" s="35">
        <v>2368</v>
      </c>
      <c r="B367" s="36" t="s">
        <v>711</v>
      </c>
      <c r="C367" s="37">
        <v>2368</v>
      </c>
      <c r="D367" s="4">
        <f>SUM(D368:D369)</f>
        <v>0</v>
      </c>
      <c r="E367" s="99">
        <f>SUM(E368:E369)</f>
        <v>0</v>
      </c>
    </row>
    <row r="368" spans="1:5" s="72" customFormat="1" ht="12.75" customHeight="1" x14ac:dyDescent="0.2">
      <c r="A368" s="35">
        <v>23681</v>
      </c>
      <c r="B368" s="36" t="s">
        <v>712</v>
      </c>
      <c r="C368" s="40">
        <v>23681</v>
      </c>
      <c r="D368" s="10"/>
      <c r="E368" s="98"/>
    </row>
    <row r="369" spans="1:5" s="72" customFormat="1" ht="12.75" customHeight="1" x14ac:dyDescent="0.2">
      <c r="A369" s="35">
        <v>23682</v>
      </c>
      <c r="B369" s="36" t="s">
        <v>713</v>
      </c>
      <c r="C369" s="40">
        <v>23682</v>
      </c>
      <c r="D369" s="10"/>
      <c r="E369" s="98"/>
    </row>
    <row r="370" spans="1:5" s="78" customFormat="1" ht="12.75" customHeight="1" x14ac:dyDescent="0.25">
      <c r="A370" s="35" t="s">
        <v>714</v>
      </c>
      <c r="B370" s="36" t="s">
        <v>715</v>
      </c>
      <c r="C370" s="37" t="s">
        <v>714</v>
      </c>
      <c r="D370" s="10"/>
      <c r="E370" s="98"/>
    </row>
    <row r="371" spans="1:5" s="78" customFormat="1" ht="12.75" customHeight="1" x14ac:dyDescent="0.25">
      <c r="A371" s="35" t="s">
        <v>716</v>
      </c>
      <c r="B371" s="36" t="s">
        <v>717</v>
      </c>
      <c r="C371" s="37" t="s">
        <v>716</v>
      </c>
      <c r="D371" s="4">
        <f>D372+D374</f>
        <v>0</v>
      </c>
      <c r="E371" s="99">
        <f>E372+E374</f>
        <v>0</v>
      </c>
    </row>
    <row r="372" spans="1:5" s="79" customFormat="1" ht="12.75" customHeight="1" x14ac:dyDescent="0.2">
      <c r="A372" s="35" t="s">
        <v>718</v>
      </c>
      <c r="B372" s="36" t="s">
        <v>719</v>
      </c>
      <c r="C372" s="37" t="s">
        <v>718</v>
      </c>
      <c r="D372" s="4">
        <f>D373</f>
        <v>0</v>
      </c>
      <c r="E372" s="4">
        <f>E373</f>
        <v>0</v>
      </c>
    </row>
    <row r="373" spans="1:5" s="77" customFormat="1" ht="12.75" customHeight="1" x14ac:dyDescent="0.2">
      <c r="A373" s="35">
        <v>27511</v>
      </c>
      <c r="B373" s="36" t="s">
        <v>720</v>
      </c>
      <c r="C373" s="40">
        <v>27511</v>
      </c>
      <c r="D373" s="10"/>
      <c r="E373" s="98"/>
    </row>
    <row r="374" spans="1:5" s="78" customFormat="1" ht="22.8" x14ac:dyDescent="0.25">
      <c r="A374" s="35" t="s">
        <v>721</v>
      </c>
      <c r="B374" s="36" t="s">
        <v>722</v>
      </c>
      <c r="C374" s="40" t="s">
        <v>721</v>
      </c>
      <c r="D374" s="4">
        <f>SUM(D375:D382)</f>
        <v>0</v>
      </c>
      <c r="E374" s="99">
        <f>SUM(E375:E382)</f>
        <v>0</v>
      </c>
    </row>
    <row r="375" spans="1:5" s="77" customFormat="1" ht="12.75" customHeight="1" x14ac:dyDescent="0.2">
      <c r="A375" s="35">
        <v>27521</v>
      </c>
      <c r="B375" s="46" t="s">
        <v>723</v>
      </c>
      <c r="C375" s="40">
        <v>27521</v>
      </c>
      <c r="D375" s="10"/>
      <c r="E375" s="98"/>
    </row>
    <row r="376" spans="1:5" s="77" customFormat="1" ht="12.75" customHeight="1" x14ac:dyDescent="0.2">
      <c r="A376" s="35">
        <v>27522</v>
      </c>
      <c r="B376" s="46" t="s">
        <v>724</v>
      </c>
      <c r="C376" s="40">
        <v>27522</v>
      </c>
      <c r="D376" s="10"/>
      <c r="E376" s="98"/>
    </row>
    <row r="377" spans="1:5" s="77" customFormat="1" ht="12.75" customHeight="1" x14ac:dyDescent="0.2">
      <c r="A377" s="35">
        <v>27523</v>
      </c>
      <c r="B377" s="46" t="s">
        <v>725</v>
      </c>
      <c r="C377" s="40">
        <v>27523</v>
      </c>
      <c r="D377" s="10"/>
      <c r="E377" s="98"/>
    </row>
    <row r="378" spans="1:5" s="77" customFormat="1" ht="12.75" customHeight="1" x14ac:dyDescent="0.2">
      <c r="A378" s="35">
        <v>27524</v>
      </c>
      <c r="B378" s="46" t="s">
        <v>726</v>
      </c>
      <c r="C378" s="40">
        <v>27524</v>
      </c>
      <c r="D378" s="10"/>
      <c r="E378" s="98"/>
    </row>
    <row r="379" spans="1:5" s="77" customFormat="1" ht="12.75" customHeight="1" x14ac:dyDescent="0.2">
      <c r="A379" s="35">
        <v>27525</v>
      </c>
      <c r="B379" s="46" t="s">
        <v>727</v>
      </c>
      <c r="C379" s="40">
        <v>27525</v>
      </c>
      <c r="D379" s="10"/>
      <c r="E379" s="98"/>
    </row>
    <row r="380" spans="1:5" s="77" customFormat="1" ht="22.8" x14ac:dyDescent="0.2">
      <c r="A380" s="35">
        <v>27526</v>
      </c>
      <c r="B380" s="46" t="s">
        <v>728</v>
      </c>
      <c r="C380" s="40">
        <v>27526</v>
      </c>
      <c r="D380" s="10"/>
      <c r="E380" s="98"/>
    </row>
    <row r="381" spans="1:5" s="77" customFormat="1" ht="12" x14ac:dyDescent="0.2">
      <c r="A381" s="35">
        <v>27527</v>
      </c>
      <c r="B381" s="46" t="s">
        <v>729</v>
      </c>
      <c r="C381" s="40">
        <v>27527</v>
      </c>
      <c r="D381" s="10"/>
      <c r="E381" s="98"/>
    </row>
    <row r="382" spans="1:5" s="77" customFormat="1" ht="12.75" customHeight="1" x14ac:dyDescent="0.2">
      <c r="A382" s="35">
        <v>27528</v>
      </c>
      <c r="B382" s="46" t="s">
        <v>730</v>
      </c>
      <c r="C382" s="40">
        <v>27528</v>
      </c>
      <c r="D382" s="10"/>
      <c r="E382" s="98"/>
    </row>
    <row r="383" spans="1:5" s="80" customFormat="1" ht="12.75" customHeight="1" x14ac:dyDescent="0.25">
      <c r="A383" s="35">
        <v>27611</v>
      </c>
      <c r="B383" s="46" t="s">
        <v>731</v>
      </c>
      <c r="C383" s="37">
        <v>27611</v>
      </c>
      <c r="D383" s="10"/>
      <c r="E383" s="98"/>
    </row>
    <row r="384" spans="1:5" s="80" customFormat="1" ht="12.75" customHeight="1" x14ac:dyDescent="0.25">
      <c r="A384" s="35" t="s">
        <v>732</v>
      </c>
      <c r="B384" s="46" t="s">
        <v>733</v>
      </c>
      <c r="C384" s="37" t="s">
        <v>732</v>
      </c>
      <c r="D384" s="10"/>
      <c r="E384" s="98"/>
    </row>
    <row r="385" spans="1:5" s="72" customFormat="1" ht="22.8" x14ac:dyDescent="0.2">
      <c r="A385" s="35">
        <v>9367</v>
      </c>
      <c r="B385" s="36" t="s">
        <v>734</v>
      </c>
      <c r="C385" s="37">
        <v>9367</v>
      </c>
      <c r="D385" s="4">
        <f>SUM(D386:D394)</f>
        <v>0</v>
      </c>
      <c r="E385" s="99">
        <f>SUM(E386:E394)</f>
        <v>0</v>
      </c>
    </row>
    <row r="386" spans="1:5" s="72" customFormat="1" ht="22.8" x14ac:dyDescent="0.2">
      <c r="A386" s="35">
        <v>93671</v>
      </c>
      <c r="B386" s="36" t="s">
        <v>735</v>
      </c>
      <c r="C386" s="37">
        <v>93671</v>
      </c>
      <c r="D386" s="10"/>
      <c r="E386" s="98"/>
    </row>
    <row r="387" spans="1:5" s="72" customFormat="1" ht="22.8" x14ac:dyDescent="0.2">
      <c r="A387" s="35">
        <v>93672</v>
      </c>
      <c r="B387" s="36" t="s">
        <v>736</v>
      </c>
      <c r="C387" s="37">
        <v>93672</v>
      </c>
      <c r="D387" s="10"/>
      <c r="E387" s="98"/>
    </row>
    <row r="388" spans="1:5" s="72" customFormat="1" ht="22.8" x14ac:dyDescent="0.2">
      <c r="A388" s="35">
        <v>93673</v>
      </c>
      <c r="B388" s="36" t="s">
        <v>737</v>
      </c>
      <c r="C388" s="37">
        <v>93673</v>
      </c>
      <c r="D388" s="10"/>
      <c r="E388" s="98"/>
    </row>
    <row r="389" spans="1:5" s="72" customFormat="1" ht="22.8" x14ac:dyDescent="0.2">
      <c r="A389" s="35">
        <v>93674</v>
      </c>
      <c r="B389" s="36" t="s">
        <v>738</v>
      </c>
      <c r="C389" s="37">
        <v>93674</v>
      </c>
      <c r="D389" s="10"/>
      <c r="E389" s="98"/>
    </row>
    <row r="390" spans="1:5" s="72" customFormat="1" ht="22.8" x14ac:dyDescent="0.2">
      <c r="A390" s="35">
        <v>93675</v>
      </c>
      <c r="B390" s="36" t="s">
        <v>739</v>
      </c>
      <c r="C390" s="37">
        <v>93675</v>
      </c>
      <c r="D390" s="10"/>
      <c r="E390" s="98"/>
    </row>
    <row r="391" spans="1:5" s="72" customFormat="1" ht="22.8" x14ac:dyDescent="0.2">
      <c r="A391" s="35">
        <v>93676</v>
      </c>
      <c r="B391" s="36" t="s">
        <v>740</v>
      </c>
      <c r="C391" s="37">
        <v>93676</v>
      </c>
      <c r="D391" s="10"/>
      <c r="E391" s="98"/>
    </row>
    <row r="392" spans="1:5" s="72" customFormat="1" ht="22.8" x14ac:dyDescent="0.2">
      <c r="A392" s="35">
        <v>93677</v>
      </c>
      <c r="B392" s="36" t="s">
        <v>741</v>
      </c>
      <c r="C392" s="37">
        <v>93677</v>
      </c>
      <c r="D392" s="10"/>
      <c r="E392" s="98"/>
    </row>
    <row r="393" spans="1:5" s="72" customFormat="1" ht="22.8" x14ac:dyDescent="0.2">
      <c r="A393" s="35">
        <v>93678</v>
      </c>
      <c r="B393" s="36" t="s">
        <v>742</v>
      </c>
      <c r="C393" s="37">
        <v>93678</v>
      </c>
      <c r="D393" s="10"/>
      <c r="E393" s="98"/>
    </row>
    <row r="394" spans="1:5" s="72" customFormat="1" ht="22.8" x14ac:dyDescent="0.2">
      <c r="A394" s="35">
        <v>93679</v>
      </c>
      <c r="B394" s="36" t="s">
        <v>743</v>
      </c>
      <c r="C394" s="37">
        <v>93679</v>
      </c>
      <c r="D394" s="10"/>
      <c r="E394" s="98"/>
    </row>
    <row r="395" spans="1:5" s="79" customFormat="1" ht="22.8" x14ac:dyDescent="0.2">
      <c r="A395" s="35">
        <v>9368</v>
      </c>
      <c r="B395" s="36" t="s">
        <v>744</v>
      </c>
      <c r="C395" s="37">
        <v>9368</v>
      </c>
      <c r="D395" s="4">
        <f>SUM(D396:D404)</f>
        <v>0</v>
      </c>
      <c r="E395" s="99">
        <f>SUM(E396:E404)</f>
        <v>0</v>
      </c>
    </row>
    <row r="396" spans="1:5" s="72" customFormat="1" ht="22.8" x14ac:dyDescent="0.2">
      <c r="A396" s="35">
        <v>93681</v>
      </c>
      <c r="B396" s="36" t="s">
        <v>745</v>
      </c>
      <c r="C396" s="37">
        <v>93681</v>
      </c>
      <c r="D396" s="10"/>
      <c r="E396" s="98"/>
    </row>
    <row r="397" spans="1:5" s="72" customFormat="1" ht="22.8" x14ac:dyDescent="0.2">
      <c r="A397" s="35">
        <v>93682</v>
      </c>
      <c r="B397" s="36" t="s">
        <v>746</v>
      </c>
      <c r="C397" s="37">
        <v>93682</v>
      </c>
      <c r="D397" s="10"/>
      <c r="E397" s="98"/>
    </row>
    <row r="398" spans="1:5" s="72" customFormat="1" ht="22.8" x14ac:dyDescent="0.2">
      <c r="A398" s="35">
        <v>93683</v>
      </c>
      <c r="B398" s="36" t="s">
        <v>747</v>
      </c>
      <c r="C398" s="37">
        <v>93683</v>
      </c>
      <c r="D398" s="10"/>
      <c r="E398" s="98"/>
    </row>
    <row r="399" spans="1:5" s="72" customFormat="1" ht="22.8" x14ac:dyDescent="0.2">
      <c r="A399" s="35">
        <v>93684</v>
      </c>
      <c r="B399" s="36" t="s">
        <v>748</v>
      </c>
      <c r="C399" s="37">
        <v>93684</v>
      </c>
      <c r="D399" s="10"/>
      <c r="E399" s="98"/>
    </row>
    <row r="400" spans="1:5" s="72" customFormat="1" ht="22.8" x14ac:dyDescent="0.2">
      <c r="A400" s="35">
        <v>93685</v>
      </c>
      <c r="B400" s="36" t="s">
        <v>749</v>
      </c>
      <c r="C400" s="37">
        <v>93685</v>
      </c>
      <c r="D400" s="10"/>
      <c r="E400" s="98"/>
    </row>
    <row r="401" spans="1:5" s="72" customFormat="1" ht="22.8" x14ac:dyDescent="0.2">
      <c r="A401" s="35">
        <v>93686</v>
      </c>
      <c r="B401" s="36" t="s">
        <v>750</v>
      </c>
      <c r="C401" s="37">
        <v>93686</v>
      </c>
      <c r="D401" s="10"/>
      <c r="E401" s="98"/>
    </row>
    <row r="402" spans="1:5" s="72" customFormat="1" ht="22.8" x14ac:dyDescent="0.2">
      <c r="A402" s="35">
        <v>93687</v>
      </c>
      <c r="B402" s="36" t="s">
        <v>751</v>
      </c>
      <c r="C402" s="37">
        <v>93687</v>
      </c>
      <c r="D402" s="10"/>
      <c r="E402" s="98"/>
    </row>
    <row r="403" spans="1:5" s="72" customFormat="1" ht="22.8" x14ac:dyDescent="0.2">
      <c r="A403" s="35">
        <v>93688</v>
      </c>
      <c r="B403" s="36" t="s">
        <v>752</v>
      </c>
      <c r="C403" s="37">
        <v>93688</v>
      </c>
      <c r="D403" s="10"/>
      <c r="E403" s="98"/>
    </row>
    <row r="404" spans="1:5" s="72" customFormat="1" ht="22.8" x14ac:dyDescent="0.2">
      <c r="A404" s="35">
        <v>93689</v>
      </c>
      <c r="B404" s="36" t="s">
        <v>753</v>
      </c>
      <c r="C404" s="37">
        <v>93689</v>
      </c>
      <c r="D404" s="10"/>
      <c r="E404" s="98"/>
    </row>
    <row r="405" spans="1:5" s="78" customFormat="1" ht="12" x14ac:dyDescent="0.25">
      <c r="A405" s="35">
        <v>9631</v>
      </c>
      <c r="B405" s="36" t="s">
        <v>754</v>
      </c>
      <c r="C405" s="37">
        <v>9631</v>
      </c>
      <c r="D405" s="4">
        <f>SUM(D406:D409)</f>
        <v>0</v>
      </c>
      <c r="E405" s="99">
        <f>SUM(E406:E409)</f>
        <v>0</v>
      </c>
    </row>
    <row r="406" spans="1:5" s="72" customFormat="1" ht="12" x14ac:dyDescent="0.2">
      <c r="A406" s="35">
        <v>96311</v>
      </c>
      <c r="B406" s="36" t="s">
        <v>755</v>
      </c>
      <c r="C406" s="37">
        <v>96311</v>
      </c>
      <c r="D406" s="10"/>
      <c r="E406" s="98"/>
    </row>
    <row r="407" spans="1:5" s="72" customFormat="1" ht="12" x14ac:dyDescent="0.2">
      <c r="A407" s="35">
        <v>96312</v>
      </c>
      <c r="B407" s="36" t="s">
        <v>26</v>
      </c>
      <c r="C407" s="37">
        <v>96312</v>
      </c>
      <c r="D407" s="10"/>
      <c r="E407" s="98"/>
    </row>
    <row r="408" spans="1:5" s="72" customFormat="1" ht="12" x14ac:dyDescent="0.2">
      <c r="A408" s="35">
        <v>96313</v>
      </c>
      <c r="B408" s="36" t="s">
        <v>22</v>
      </c>
      <c r="C408" s="37">
        <v>96313</v>
      </c>
      <c r="D408" s="10"/>
      <c r="E408" s="98"/>
    </row>
    <row r="409" spans="1:5" s="72" customFormat="1" ht="12" x14ac:dyDescent="0.2">
      <c r="A409" s="35">
        <v>96314</v>
      </c>
      <c r="B409" s="36" t="s">
        <v>756</v>
      </c>
      <c r="C409" s="37">
        <v>96314</v>
      </c>
      <c r="D409" s="10"/>
      <c r="E409" s="98"/>
    </row>
    <row r="410" spans="1:5" s="72" customFormat="1" ht="22.8" x14ac:dyDescent="0.2">
      <c r="A410" s="35" t="s">
        <v>635</v>
      </c>
      <c r="B410" s="36" t="s">
        <v>757</v>
      </c>
      <c r="C410" s="37" t="s">
        <v>758</v>
      </c>
      <c r="D410" s="4">
        <f>SUM(D411:D414)</f>
        <v>0</v>
      </c>
      <c r="E410" s="99">
        <f>SUM(E411:E414)</f>
        <v>0</v>
      </c>
    </row>
    <row r="411" spans="1:5" s="72" customFormat="1" ht="12" x14ac:dyDescent="0.2">
      <c r="A411" s="35">
        <v>96321</v>
      </c>
      <c r="B411" s="36" t="s">
        <v>637</v>
      </c>
      <c r="C411" s="37" t="s">
        <v>759</v>
      </c>
      <c r="D411" s="10"/>
      <c r="E411" s="98"/>
    </row>
    <row r="412" spans="1:5" s="72" customFormat="1" ht="12" x14ac:dyDescent="0.2">
      <c r="A412" s="35">
        <v>96322</v>
      </c>
      <c r="B412" s="36" t="s">
        <v>638</v>
      </c>
      <c r="C412" s="37" t="s">
        <v>760</v>
      </c>
      <c r="D412" s="10"/>
      <c r="E412" s="98"/>
    </row>
    <row r="413" spans="1:5" s="72" customFormat="1" ht="12" x14ac:dyDescent="0.2">
      <c r="A413" s="35">
        <v>96323</v>
      </c>
      <c r="B413" s="36" t="s">
        <v>639</v>
      </c>
      <c r="C413" s="37" t="s">
        <v>761</v>
      </c>
      <c r="D413" s="10"/>
      <c r="E413" s="98"/>
    </row>
    <row r="414" spans="1:5" s="72" customFormat="1" ht="12" x14ac:dyDescent="0.2">
      <c r="A414" s="35">
        <v>96324</v>
      </c>
      <c r="B414" s="36" t="s">
        <v>36</v>
      </c>
      <c r="C414" s="37" t="s">
        <v>762</v>
      </c>
      <c r="D414" s="10"/>
      <c r="E414" s="98"/>
    </row>
    <row r="415" spans="1:5" s="72" customFormat="1" ht="12" customHeight="1" x14ac:dyDescent="0.2">
      <c r="A415" s="35" t="s">
        <v>640</v>
      </c>
      <c r="B415" s="36" t="s">
        <v>763</v>
      </c>
      <c r="C415" s="37" t="s">
        <v>764</v>
      </c>
      <c r="D415" s="4">
        <f>SUM(D416:D423)</f>
        <v>0</v>
      </c>
      <c r="E415" s="99">
        <f>SUM(E416:E423)</f>
        <v>0</v>
      </c>
    </row>
    <row r="416" spans="1:5" s="72" customFormat="1" ht="12" x14ac:dyDescent="0.2">
      <c r="A416" s="35">
        <v>96381</v>
      </c>
      <c r="B416" s="36" t="s">
        <v>43</v>
      </c>
      <c r="C416" s="37" t="s">
        <v>765</v>
      </c>
      <c r="D416" s="10"/>
      <c r="E416" s="98"/>
    </row>
    <row r="417" spans="1:5" s="72" customFormat="1" ht="12" x14ac:dyDescent="0.2">
      <c r="A417" s="35">
        <v>96382</v>
      </c>
      <c r="B417" s="36" t="s">
        <v>53</v>
      </c>
      <c r="C417" s="37" t="s">
        <v>766</v>
      </c>
      <c r="D417" s="10"/>
      <c r="E417" s="98"/>
    </row>
    <row r="418" spans="1:5" s="72" customFormat="1" ht="12" x14ac:dyDescent="0.2">
      <c r="A418" s="35" t="s">
        <v>642</v>
      </c>
      <c r="B418" s="36" t="s">
        <v>45</v>
      </c>
      <c r="C418" s="37" t="s">
        <v>767</v>
      </c>
      <c r="D418" s="10"/>
      <c r="E418" s="98"/>
    </row>
    <row r="419" spans="1:5" s="72" customFormat="1" ht="12" x14ac:dyDescent="0.2">
      <c r="A419" s="35" t="s">
        <v>643</v>
      </c>
      <c r="B419" s="36" t="s">
        <v>55</v>
      </c>
      <c r="C419" s="37" t="s">
        <v>768</v>
      </c>
      <c r="D419" s="10"/>
      <c r="E419" s="98"/>
    </row>
    <row r="420" spans="1:5" s="72" customFormat="1" ht="22.8" x14ac:dyDescent="0.2">
      <c r="A420" s="35">
        <v>96385</v>
      </c>
      <c r="B420" s="36" t="s">
        <v>47</v>
      </c>
      <c r="C420" s="37" t="s">
        <v>769</v>
      </c>
      <c r="D420" s="10"/>
      <c r="E420" s="98"/>
    </row>
    <row r="421" spans="1:5" s="72" customFormat="1" ht="22.8" x14ac:dyDescent="0.2">
      <c r="A421" s="35">
        <v>96386</v>
      </c>
      <c r="B421" s="36" t="s">
        <v>57</v>
      </c>
      <c r="C421" s="37" t="s">
        <v>770</v>
      </c>
      <c r="D421" s="10"/>
      <c r="E421" s="98"/>
    </row>
    <row r="422" spans="1:5" s="72" customFormat="1" ht="22.8" x14ac:dyDescent="0.2">
      <c r="A422" s="35">
        <v>96387</v>
      </c>
      <c r="B422" s="36" t="s">
        <v>644</v>
      </c>
      <c r="C422" s="37" t="s">
        <v>771</v>
      </c>
      <c r="D422" s="10"/>
      <c r="E422" s="98"/>
    </row>
    <row r="423" spans="1:5" s="72" customFormat="1" ht="22.8" x14ac:dyDescent="0.2">
      <c r="A423" s="56">
        <v>96388</v>
      </c>
      <c r="B423" s="57" t="s">
        <v>645</v>
      </c>
      <c r="C423" s="58" t="s">
        <v>772</v>
      </c>
      <c r="D423" s="10"/>
      <c r="E423" s="98"/>
    </row>
    <row r="424" spans="1:5" ht="36.75" customHeight="1" x14ac:dyDescent="0.2">
      <c r="A424" s="127" t="s">
        <v>773</v>
      </c>
      <c r="B424" s="128"/>
      <c r="C424" s="95"/>
      <c r="D424" s="2" t="s">
        <v>647</v>
      </c>
      <c r="E424" s="97" t="s">
        <v>648</v>
      </c>
    </row>
    <row r="425" spans="1:5" s="72" customFormat="1" ht="22.8" x14ac:dyDescent="0.2">
      <c r="A425" s="38">
        <v>99171</v>
      </c>
      <c r="B425" s="49" t="s">
        <v>774</v>
      </c>
      <c r="C425" s="40">
        <v>99171</v>
      </c>
      <c r="D425" s="5"/>
      <c r="E425" s="100"/>
    </row>
    <row r="426" spans="1:5" s="72" customFormat="1" ht="12" x14ac:dyDescent="0.2">
      <c r="A426" s="59">
        <v>99653</v>
      </c>
      <c r="B426" s="60" t="s">
        <v>775</v>
      </c>
      <c r="C426" s="61">
        <v>99653</v>
      </c>
      <c r="D426" s="11"/>
      <c r="E426" s="101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xIwvTkhSiuA1YUXmz8NyRwnivbREGvwjpK0gpshsL2d5vHTcXuiGVyGDHhnxIw7EETIdjbuDEoAPWBE5xJAJiw==" saltValue="EQafuSGja9Iumr3HGbOPC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7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81" customWidth="1"/>
    <col min="2" max="2" width="60.109375" style="82" customWidth="1"/>
    <col min="3" max="3" width="8.109375" style="81" customWidth="1"/>
    <col min="4" max="5" width="14.6640625" style="83" customWidth="1"/>
    <col min="6" max="6" width="12.6640625" style="67" customWidth="1"/>
    <col min="7" max="7" width="14.44140625" style="67" customWidth="1"/>
    <col min="8" max="16384" width="14.44140625" style="67"/>
  </cols>
  <sheetData>
    <row r="1" spans="1:20" ht="44.25" customHeight="1" x14ac:dyDescent="0.2">
      <c r="A1" s="89" t="s">
        <v>0</v>
      </c>
      <c r="B1" s="123" t="s">
        <v>1</v>
      </c>
      <c r="C1" s="84" t="s">
        <v>2</v>
      </c>
      <c r="D1" s="125">
        <v>11</v>
      </c>
      <c r="E1" s="84" t="s">
        <v>3</v>
      </c>
      <c r="F1" s="125" t="s">
        <v>4</v>
      </c>
    </row>
    <row r="2" spans="1:20" s="68" customFormat="1" ht="42" customHeight="1" x14ac:dyDescent="0.25">
      <c r="A2" s="130" t="s">
        <v>808</v>
      </c>
      <c r="B2" s="130"/>
      <c r="C2" s="130"/>
      <c r="D2" s="130"/>
      <c r="E2" s="130"/>
    </row>
    <row r="3" spans="1:20" s="68" customFormat="1" ht="56.25" customHeight="1" x14ac:dyDescent="0.25">
      <c r="A3" s="22" t="s">
        <v>6</v>
      </c>
      <c r="B3" s="23" t="s">
        <v>7</v>
      </c>
      <c r="C3" s="24" t="s">
        <v>8</v>
      </c>
      <c r="D3" s="132" t="s">
        <v>9</v>
      </c>
      <c r="E3" s="133"/>
    </row>
    <row r="4" spans="1:20" s="70" customFormat="1" ht="12" customHeight="1" x14ac:dyDescent="0.25">
      <c r="A4" s="25">
        <v>1</v>
      </c>
      <c r="B4" s="26">
        <v>2</v>
      </c>
      <c r="C4" s="27" t="s">
        <v>10</v>
      </c>
      <c r="D4" s="28">
        <v>4</v>
      </c>
      <c r="E4" s="28">
        <v>5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 s="71" customFormat="1" ht="59.25" customHeight="1" x14ac:dyDescent="0.25">
      <c r="A5" s="127" t="s">
        <v>11</v>
      </c>
      <c r="B5" s="128"/>
      <c r="C5" s="95"/>
      <c r="D5" s="19" t="s">
        <v>12</v>
      </c>
      <c r="E5" s="96" t="s">
        <v>13</v>
      </c>
    </row>
    <row r="6" spans="1:20" s="73" customFormat="1" ht="12" x14ac:dyDescent="0.25">
      <c r="A6" s="32">
        <v>6</v>
      </c>
      <c r="B6" s="33" t="s">
        <v>14</v>
      </c>
      <c r="C6" s="34" t="s">
        <v>15</v>
      </c>
      <c r="D6" s="12">
        <f>+D7+D14+D19+D30+D35</f>
        <v>0</v>
      </c>
      <c r="E6" s="3">
        <f>+E7+E14+E19+E30+E35</f>
        <v>0</v>
      </c>
      <c r="F6" s="72"/>
    </row>
    <row r="7" spans="1:20" ht="12" x14ac:dyDescent="0.2">
      <c r="A7" s="35" t="s">
        <v>16</v>
      </c>
      <c r="B7" s="36" t="s">
        <v>17</v>
      </c>
      <c r="C7" s="37" t="s">
        <v>16</v>
      </c>
      <c r="D7" s="4">
        <f>D8+D11</f>
        <v>0</v>
      </c>
      <c r="E7" s="4">
        <f>E8+E11</f>
        <v>0</v>
      </c>
      <c r="F7" s="72"/>
    </row>
    <row r="8" spans="1:20" s="74" customFormat="1" ht="12" x14ac:dyDescent="0.2">
      <c r="A8" s="35" t="s">
        <v>18</v>
      </c>
      <c r="B8" s="36" t="s">
        <v>19</v>
      </c>
      <c r="C8" s="37" t="s">
        <v>18</v>
      </c>
      <c r="D8" s="4">
        <f>SUM(D9:D10)</f>
        <v>0</v>
      </c>
      <c r="E8" s="4">
        <f>SUM(E9:E10)</f>
        <v>0</v>
      </c>
      <c r="F8" s="72"/>
    </row>
    <row r="9" spans="1:20" s="74" customFormat="1" ht="12" x14ac:dyDescent="0.2">
      <c r="A9" s="35" t="s">
        <v>20</v>
      </c>
      <c r="B9" s="36" t="s">
        <v>21</v>
      </c>
      <c r="C9" s="37" t="s">
        <v>20</v>
      </c>
      <c r="D9" s="9"/>
      <c r="E9" s="9"/>
      <c r="F9" s="72"/>
    </row>
    <row r="10" spans="1:20" s="74" customFormat="1" ht="12" x14ac:dyDescent="0.2">
      <c r="A10" s="35">
        <v>63112</v>
      </c>
      <c r="B10" s="36" t="s">
        <v>22</v>
      </c>
      <c r="C10" s="37">
        <v>63112</v>
      </c>
      <c r="D10" s="9"/>
      <c r="E10" s="9"/>
      <c r="F10" s="72"/>
    </row>
    <row r="11" spans="1:20" ht="12" x14ac:dyDescent="0.2">
      <c r="A11" s="35" t="s">
        <v>23</v>
      </c>
      <c r="B11" s="36" t="s">
        <v>24</v>
      </c>
      <c r="C11" s="37" t="s">
        <v>23</v>
      </c>
      <c r="D11" s="4">
        <f>SUM(D12:D13)</f>
        <v>0</v>
      </c>
      <c r="E11" s="4">
        <f>SUM(E12:E13)</f>
        <v>0</v>
      </c>
      <c r="F11" s="72"/>
    </row>
    <row r="12" spans="1:20" s="74" customFormat="1" ht="12" x14ac:dyDescent="0.2">
      <c r="A12" s="35" t="s">
        <v>25</v>
      </c>
      <c r="B12" s="36" t="s">
        <v>26</v>
      </c>
      <c r="C12" s="37" t="s">
        <v>25</v>
      </c>
      <c r="D12" s="9"/>
      <c r="E12" s="9"/>
      <c r="F12" s="72"/>
    </row>
    <row r="13" spans="1:20" s="74" customFormat="1" ht="12" x14ac:dyDescent="0.2">
      <c r="A13" s="35">
        <v>63122</v>
      </c>
      <c r="B13" s="36" t="s">
        <v>27</v>
      </c>
      <c r="C13" s="37">
        <v>63122</v>
      </c>
      <c r="D13" s="9"/>
      <c r="E13" s="9"/>
      <c r="F13" s="72"/>
    </row>
    <row r="14" spans="1:20" ht="22.8" x14ac:dyDescent="0.2">
      <c r="A14" s="35">
        <v>632</v>
      </c>
      <c r="B14" s="36" t="s">
        <v>28</v>
      </c>
      <c r="C14" s="37" t="s">
        <v>29</v>
      </c>
      <c r="D14" s="4">
        <f>SUM(D15:D18)</f>
        <v>0</v>
      </c>
      <c r="E14" s="4">
        <f>SUM(E15:E18)</f>
        <v>0</v>
      </c>
      <c r="F14" s="72"/>
    </row>
    <row r="15" spans="1:20" ht="12" x14ac:dyDescent="0.2">
      <c r="A15" s="38">
        <v>6321</v>
      </c>
      <c r="B15" s="39" t="s">
        <v>30</v>
      </c>
      <c r="C15" s="37" t="s">
        <v>31</v>
      </c>
      <c r="D15" s="5"/>
      <c r="E15" s="5"/>
      <c r="F15" s="72"/>
    </row>
    <row r="16" spans="1:20" ht="12" x14ac:dyDescent="0.2">
      <c r="A16" s="38">
        <v>6322</v>
      </c>
      <c r="B16" s="39" t="s">
        <v>32</v>
      </c>
      <c r="C16" s="37" t="s">
        <v>33</v>
      </c>
      <c r="D16" s="5"/>
      <c r="E16" s="5"/>
      <c r="F16" s="72"/>
    </row>
    <row r="17" spans="1:6" ht="12" x14ac:dyDescent="0.2">
      <c r="A17" s="38">
        <v>6323</v>
      </c>
      <c r="B17" s="39" t="s">
        <v>34</v>
      </c>
      <c r="C17" s="37" t="s">
        <v>35</v>
      </c>
      <c r="D17" s="5"/>
      <c r="E17" s="5"/>
      <c r="F17" s="72"/>
    </row>
    <row r="18" spans="1:6" ht="12" x14ac:dyDescent="0.2">
      <c r="A18" s="38">
        <v>6324</v>
      </c>
      <c r="B18" s="39" t="s">
        <v>36</v>
      </c>
      <c r="C18" s="40" t="s">
        <v>37</v>
      </c>
      <c r="D18" s="5"/>
      <c r="E18" s="5"/>
      <c r="F18" s="72"/>
    </row>
    <row r="19" spans="1:6" ht="12" x14ac:dyDescent="0.2">
      <c r="A19" s="35" t="s">
        <v>38</v>
      </c>
      <c r="B19" s="36" t="s">
        <v>39</v>
      </c>
      <c r="C19" s="37" t="s">
        <v>38</v>
      </c>
      <c r="D19" s="4">
        <f>D20+D25</f>
        <v>0</v>
      </c>
      <c r="E19" s="4">
        <f>E20+E25</f>
        <v>0</v>
      </c>
      <c r="F19" s="72"/>
    </row>
    <row r="20" spans="1:6" ht="12" x14ac:dyDescent="0.2">
      <c r="A20" s="38" t="s">
        <v>40</v>
      </c>
      <c r="B20" s="39" t="s">
        <v>41</v>
      </c>
      <c r="C20" s="40" t="s">
        <v>40</v>
      </c>
      <c r="D20" s="4">
        <f>SUM(D21:D24)</f>
        <v>0</v>
      </c>
      <c r="E20" s="4">
        <f>SUM(E21:E24)</f>
        <v>0</v>
      </c>
      <c r="F20" s="72"/>
    </row>
    <row r="21" spans="1:6" ht="12" x14ac:dyDescent="0.2">
      <c r="A21" s="38" t="s">
        <v>42</v>
      </c>
      <c r="B21" s="39" t="s">
        <v>43</v>
      </c>
      <c r="C21" s="40" t="s">
        <v>42</v>
      </c>
      <c r="D21" s="5"/>
      <c r="E21" s="5"/>
      <c r="F21" s="72"/>
    </row>
    <row r="22" spans="1:6" ht="12" x14ac:dyDescent="0.2">
      <c r="A22" s="38" t="s">
        <v>44</v>
      </c>
      <c r="B22" s="39" t="s">
        <v>45</v>
      </c>
      <c r="C22" s="40" t="s">
        <v>44</v>
      </c>
      <c r="D22" s="5"/>
      <c r="E22" s="5"/>
      <c r="F22" s="72"/>
    </row>
    <row r="23" spans="1:6" ht="22.8" x14ac:dyDescent="0.2">
      <c r="A23" s="38" t="s">
        <v>46</v>
      </c>
      <c r="B23" s="39" t="s">
        <v>47</v>
      </c>
      <c r="C23" s="40" t="s">
        <v>46</v>
      </c>
      <c r="D23" s="5"/>
      <c r="E23" s="5"/>
      <c r="F23" s="72"/>
    </row>
    <row r="24" spans="1:6" ht="12" x14ac:dyDescent="0.2">
      <c r="A24" s="38" t="s">
        <v>48</v>
      </c>
      <c r="B24" s="39" t="s">
        <v>49</v>
      </c>
      <c r="C24" s="40" t="s">
        <v>48</v>
      </c>
      <c r="D24" s="5"/>
      <c r="E24" s="5"/>
      <c r="F24" s="72"/>
    </row>
    <row r="25" spans="1:6" s="72" customFormat="1" ht="12" x14ac:dyDescent="0.2">
      <c r="A25" s="41" t="s">
        <v>50</v>
      </c>
      <c r="B25" s="42" t="s">
        <v>51</v>
      </c>
      <c r="C25" s="43" t="s">
        <v>50</v>
      </c>
      <c r="D25" s="4">
        <f>SUM(D26:D29)</f>
        <v>0</v>
      </c>
      <c r="E25" s="4">
        <f>SUM(E26:E29)</f>
        <v>0</v>
      </c>
    </row>
    <row r="26" spans="1:6" s="75" customFormat="1" ht="12" x14ac:dyDescent="0.2">
      <c r="A26" s="38" t="s">
        <v>52</v>
      </c>
      <c r="B26" s="39" t="s">
        <v>53</v>
      </c>
      <c r="C26" s="40" t="s">
        <v>52</v>
      </c>
      <c r="D26" s="5"/>
      <c r="E26" s="5"/>
      <c r="F26" s="72"/>
    </row>
    <row r="27" spans="1:6" s="75" customFormat="1" ht="12" x14ac:dyDescent="0.2">
      <c r="A27" s="38" t="s">
        <v>54</v>
      </c>
      <c r="B27" s="39" t="s">
        <v>55</v>
      </c>
      <c r="C27" s="40" t="s">
        <v>54</v>
      </c>
      <c r="D27" s="5"/>
      <c r="E27" s="5"/>
      <c r="F27" s="72"/>
    </row>
    <row r="28" spans="1:6" s="75" customFormat="1" ht="22.8" x14ac:dyDescent="0.2">
      <c r="A28" s="38" t="s">
        <v>56</v>
      </c>
      <c r="B28" s="39" t="s">
        <v>57</v>
      </c>
      <c r="C28" s="40" t="s">
        <v>56</v>
      </c>
      <c r="D28" s="5"/>
      <c r="E28" s="5"/>
      <c r="F28" s="72"/>
    </row>
    <row r="29" spans="1:6" s="75" customFormat="1" ht="22.8" x14ac:dyDescent="0.2">
      <c r="A29" s="38" t="s">
        <v>58</v>
      </c>
      <c r="B29" s="39" t="s">
        <v>59</v>
      </c>
      <c r="C29" s="40" t="s">
        <v>58</v>
      </c>
      <c r="D29" s="5"/>
      <c r="E29" s="5"/>
      <c r="F29" s="72"/>
    </row>
    <row r="30" spans="1:6" s="72" customFormat="1" ht="12" x14ac:dyDescent="0.2">
      <c r="A30" s="44" t="s">
        <v>60</v>
      </c>
      <c r="B30" s="45" t="s">
        <v>61</v>
      </c>
      <c r="C30" s="43" t="s">
        <v>60</v>
      </c>
      <c r="D30" s="4">
        <f>SUM(D31:D34)</f>
        <v>0</v>
      </c>
      <c r="E30" s="4">
        <f>SUM(E31:E34)</f>
        <v>0</v>
      </c>
    </row>
    <row r="31" spans="1:6" s="72" customFormat="1" ht="12" x14ac:dyDescent="0.2">
      <c r="A31" s="44">
        <v>6391</v>
      </c>
      <c r="B31" s="45" t="s">
        <v>62</v>
      </c>
      <c r="C31" s="43" t="s">
        <v>63</v>
      </c>
      <c r="D31" s="6"/>
      <c r="E31" s="6"/>
    </row>
    <row r="32" spans="1:6" s="72" customFormat="1" ht="12" x14ac:dyDescent="0.2">
      <c r="A32" s="44">
        <v>6392</v>
      </c>
      <c r="B32" s="45" t="s">
        <v>64</v>
      </c>
      <c r="C32" s="43" t="s">
        <v>65</v>
      </c>
      <c r="D32" s="6"/>
      <c r="E32" s="6"/>
    </row>
    <row r="33" spans="1:6" s="72" customFormat="1" ht="22.8" x14ac:dyDescent="0.2">
      <c r="A33" s="44">
        <v>6393</v>
      </c>
      <c r="B33" s="45" t="s">
        <v>66</v>
      </c>
      <c r="C33" s="43" t="s">
        <v>67</v>
      </c>
      <c r="D33" s="6"/>
      <c r="E33" s="6"/>
    </row>
    <row r="34" spans="1:6" s="72" customFormat="1" ht="22.8" x14ac:dyDescent="0.2">
      <c r="A34" s="44">
        <v>6394</v>
      </c>
      <c r="B34" s="45" t="s">
        <v>68</v>
      </c>
      <c r="C34" s="43" t="s">
        <v>69</v>
      </c>
      <c r="D34" s="6"/>
      <c r="E34" s="6"/>
    </row>
    <row r="35" spans="1:6" ht="22.8" x14ac:dyDescent="0.2">
      <c r="A35" s="32">
        <v>671</v>
      </c>
      <c r="B35" s="46" t="s">
        <v>70</v>
      </c>
      <c r="C35" s="47" t="s">
        <v>71</v>
      </c>
      <c r="D35" s="4">
        <f>SUM(D36:D38)</f>
        <v>0</v>
      </c>
      <c r="E35" s="4">
        <f>SUM(E36:E38)</f>
        <v>0</v>
      </c>
      <c r="F35" s="72"/>
    </row>
    <row r="36" spans="1:6" ht="12" x14ac:dyDescent="0.2">
      <c r="A36" s="48">
        <v>6711</v>
      </c>
      <c r="B36" s="39" t="s">
        <v>72</v>
      </c>
      <c r="C36" s="47" t="s">
        <v>73</v>
      </c>
      <c r="D36" s="7"/>
      <c r="E36" s="7"/>
      <c r="F36" s="72"/>
    </row>
    <row r="37" spans="1:6" ht="22.8" x14ac:dyDescent="0.2">
      <c r="A37" s="48">
        <v>6712</v>
      </c>
      <c r="B37" s="49" t="s">
        <v>74</v>
      </c>
      <c r="C37" s="47" t="s">
        <v>75</v>
      </c>
      <c r="D37" s="7"/>
      <c r="E37" s="7"/>
      <c r="F37" s="72"/>
    </row>
    <row r="38" spans="1:6" ht="22.8" x14ac:dyDescent="0.2">
      <c r="A38" s="48" t="s">
        <v>76</v>
      </c>
      <c r="B38" s="39" t="s">
        <v>77</v>
      </c>
      <c r="C38" s="47" t="s">
        <v>76</v>
      </c>
      <c r="D38" s="7"/>
      <c r="E38" s="7"/>
      <c r="F38" s="72"/>
    </row>
    <row r="39" spans="1:6" s="73" customFormat="1" ht="12" x14ac:dyDescent="0.25">
      <c r="A39" s="32">
        <v>8</v>
      </c>
      <c r="B39" s="36" t="s">
        <v>78</v>
      </c>
      <c r="C39" s="34" t="s">
        <v>79</v>
      </c>
      <c r="D39" s="3">
        <f>D40</f>
        <v>0</v>
      </c>
      <c r="E39" s="3">
        <f>E40</f>
        <v>0</v>
      </c>
      <c r="F39" s="72"/>
    </row>
    <row r="40" spans="1:6" ht="22.8" x14ac:dyDescent="0.2">
      <c r="A40" s="48">
        <v>841</v>
      </c>
      <c r="B40" s="50" t="s">
        <v>80</v>
      </c>
      <c r="C40" s="47" t="s">
        <v>81</v>
      </c>
      <c r="D40" s="4">
        <f>SUM(D41:D42)</f>
        <v>0</v>
      </c>
      <c r="E40" s="4">
        <f>SUM(E41:E42)</f>
        <v>0</v>
      </c>
      <c r="F40" s="72"/>
    </row>
    <row r="41" spans="1:6" ht="12" x14ac:dyDescent="0.2">
      <c r="A41" s="48">
        <v>8413</v>
      </c>
      <c r="B41" s="50" t="s">
        <v>82</v>
      </c>
      <c r="C41" s="47" t="s">
        <v>83</v>
      </c>
      <c r="D41" s="7"/>
      <c r="E41" s="7"/>
      <c r="F41" s="72"/>
    </row>
    <row r="42" spans="1:6" ht="12" x14ac:dyDescent="0.2">
      <c r="A42" s="48">
        <v>8414</v>
      </c>
      <c r="B42" s="50" t="s">
        <v>84</v>
      </c>
      <c r="C42" s="47" t="s">
        <v>85</v>
      </c>
      <c r="D42" s="7"/>
      <c r="E42" s="7"/>
      <c r="F42" s="72"/>
    </row>
    <row r="43" spans="1:6" s="71" customFormat="1" ht="40.799999999999997" x14ac:dyDescent="0.25">
      <c r="A43" s="127" t="s">
        <v>86</v>
      </c>
      <c r="B43" s="128"/>
      <c r="C43" s="95"/>
      <c r="D43" s="2" t="s">
        <v>12</v>
      </c>
      <c r="E43" s="97" t="s">
        <v>13</v>
      </c>
    </row>
    <row r="44" spans="1:6" ht="12.75" customHeight="1" x14ac:dyDescent="0.2">
      <c r="A44" s="32">
        <v>3</v>
      </c>
      <c r="B44" s="33" t="s">
        <v>87</v>
      </c>
      <c r="C44" s="47" t="s">
        <v>10</v>
      </c>
      <c r="D44" s="4">
        <f>D45+D56+D94+D113+D122+D154+D165</f>
        <v>0</v>
      </c>
      <c r="E44" s="4">
        <f>E45+E56+E94+E113+E122+E154+E165</f>
        <v>0</v>
      </c>
    </row>
    <row r="45" spans="1:6" ht="12.75" customHeight="1" x14ac:dyDescent="0.2">
      <c r="A45" s="48">
        <v>31</v>
      </c>
      <c r="B45" s="50" t="s">
        <v>88</v>
      </c>
      <c r="C45" s="47" t="s">
        <v>89</v>
      </c>
      <c r="D45" s="4">
        <f t="shared" ref="D45:E45" si="0">D46+D51+D52</f>
        <v>0</v>
      </c>
      <c r="E45" s="4">
        <f t="shared" si="0"/>
        <v>0</v>
      </c>
    </row>
    <row r="46" spans="1:6" ht="12.75" customHeight="1" x14ac:dyDescent="0.2">
      <c r="A46" s="48">
        <v>311</v>
      </c>
      <c r="B46" s="50" t="s">
        <v>90</v>
      </c>
      <c r="C46" s="47" t="s">
        <v>91</v>
      </c>
      <c r="D46" s="4">
        <f t="shared" ref="D46:E46" si="1">SUM(D47:D50)</f>
        <v>0</v>
      </c>
      <c r="E46" s="4">
        <f t="shared" si="1"/>
        <v>0</v>
      </c>
    </row>
    <row r="47" spans="1:6" ht="12.75" customHeight="1" x14ac:dyDescent="0.2">
      <c r="A47" s="48">
        <v>3111</v>
      </c>
      <c r="B47" s="50" t="s">
        <v>92</v>
      </c>
      <c r="C47" s="47" t="s">
        <v>93</v>
      </c>
      <c r="D47" s="7"/>
      <c r="E47" s="7"/>
    </row>
    <row r="48" spans="1:6" ht="12.75" customHeight="1" x14ac:dyDescent="0.2">
      <c r="A48" s="48">
        <v>3112</v>
      </c>
      <c r="B48" s="50" t="s">
        <v>94</v>
      </c>
      <c r="C48" s="47" t="s">
        <v>95</v>
      </c>
      <c r="D48" s="7"/>
      <c r="E48" s="7"/>
    </row>
    <row r="49" spans="1:5" ht="12.75" customHeight="1" x14ac:dyDescent="0.2">
      <c r="A49" s="48">
        <v>3113</v>
      </c>
      <c r="B49" s="39" t="s">
        <v>96</v>
      </c>
      <c r="C49" s="47" t="s">
        <v>97</v>
      </c>
      <c r="D49" s="7"/>
      <c r="E49" s="7"/>
    </row>
    <row r="50" spans="1:5" ht="12.75" customHeight="1" x14ac:dyDescent="0.2">
      <c r="A50" s="48">
        <v>3114</v>
      </c>
      <c r="B50" s="39" t="s">
        <v>98</v>
      </c>
      <c r="C50" s="47" t="s">
        <v>99</v>
      </c>
      <c r="D50" s="7"/>
      <c r="E50" s="7"/>
    </row>
    <row r="51" spans="1:5" ht="12.75" customHeight="1" x14ac:dyDescent="0.2">
      <c r="A51" s="48">
        <v>312</v>
      </c>
      <c r="B51" s="39" t="s">
        <v>100</v>
      </c>
      <c r="C51" s="47" t="s">
        <v>101</v>
      </c>
      <c r="D51" s="7"/>
      <c r="E51" s="7"/>
    </row>
    <row r="52" spans="1:5" ht="12.75" customHeight="1" x14ac:dyDescent="0.2">
      <c r="A52" s="48">
        <v>313</v>
      </c>
      <c r="B52" s="39" t="s">
        <v>102</v>
      </c>
      <c r="C52" s="47" t="s">
        <v>103</v>
      </c>
      <c r="D52" s="4">
        <f t="shared" ref="D52:E52" si="2">SUM(D53:D55)</f>
        <v>0</v>
      </c>
      <c r="E52" s="4">
        <f t="shared" si="2"/>
        <v>0</v>
      </c>
    </row>
    <row r="53" spans="1:5" ht="12.75" customHeight="1" x14ac:dyDescent="0.2">
      <c r="A53" s="48">
        <v>3131</v>
      </c>
      <c r="B53" s="39" t="s">
        <v>104</v>
      </c>
      <c r="C53" s="47" t="s">
        <v>105</v>
      </c>
      <c r="D53" s="7"/>
      <c r="E53" s="7"/>
    </row>
    <row r="54" spans="1:5" ht="12.75" customHeight="1" x14ac:dyDescent="0.2">
      <c r="A54" s="48">
        <v>3132</v>
      </c>
      <c r="B54" s="39" t="s">
        <v>106</v>
      </c>
      <c r="C54" s="47" t="s">
        <v>107</v>
      </c>
      <c r="D54" s="7"/>
      <c r="E54" s="7"/>
    </row>
    <row r="55" spans="1:5" ht="12.75" customHeight="1" x14ac:dyDescent="0.2">
      <c r="A55" s="48">
        <v>3133</v>
      </c>
      <c r="B55" s="50" t="s">
        <v>108</v>
      </c>
      <c r="C55" s="47" t="s">
        <v>109</v>
      </c>
      <c r="D55" s="7"/>
      <c r="E55" s="7"/>
    </row>
    <row r="56" spans="1:5" ht="12.75" customHeight="1" x14ac:dyDescent="0.2">
      <c r="A56" s="38">
        <v>32</v>
      </c>
      <c r="B56" s="39" t="s">
        <v>110</v>
      </c>
      <c r="C56" s="47" t="s">
        <v>111</v>
      </c>
      <c r="D56" s="4">
        <f>D57+D62+D70+D80+D81+D86</f>
        <v>0</v>
      </c>
      <c r="E56" s="4">
        <f>E57+E62+E70+E80+E81+E86</f>
        <v>0</v>
      </c>
    </row>
    <row r="57" spans="1:5" ht="12.75" customHeight="1" x14ac:dyDescent="0.2">
      <c r="A57" s="48">
        <v>321</v>
      </c>
      <c r="B57" s="50" t="s">
        <v>112</v>
      </c>
      <c r="C57" s="47" t="s">
        <v>113</v>
      </c>
      <c r="D57" s="4">
        <f t="shared" ref="D57:E57" si="3">SUM(D58:D61)</f>
        <v>0</v>
      </c>
      <c r="E57" s="4">
        <f t="shared" si="3"/>
        <v>0</v>
      </c>
    </row>
    <row r="58" spans="1:5" ht="12.75" customHeight="1" x14ac:dyDescent="0.2">
      <c r="A58" s="48">
        <v>3211</v>
      </c>
      <c r="B58" s="50" t="s">
        <v>114</v>
      </c>
      <c r="C58" s="47" t="s">
        <v>115</v>
      </c>
      <c r="D58" s="7"/>
      <c r="E58" s="7"/>
    </row>
    <row r="59" spans="1:5" ht="12.75" customHeight="1" x14ac:dyDescent="0.2">
      <c r="A59" s="48">
        <v>3212</v>
      </c>
      <c r="B59" s="50" t="s">
        <v>116</v>
      </c>
      <c r="C59" s="47" t="s">
        <v>117</v>
      </c>
      <c r="D59" s="7"/>
      <c r="E59" s="7"/>
    </row>
    <row r="60" spans="1:5" ht="12.75" customHeight="1" x14ac:dyDescent="0.2">
      <c r="A60" s="48">
        <v>3213</v>
      </c>
      <c r="B60" s="50" t="s">
        <v>118</v>
      </c>
      <c r="C60" s="47" t="s">
        <v>119</v>
      </c>
      <c r="D60" s="7"/>
      <c r="E60" s="7"/>
    </row>
    <row r="61" spans="1:5" ht="12.75" customHeight="1" x14ac:dyDescent="0.2">
      <c r="A61" s="48">
        <v>3214</v>
      </c>
      <c r="B61" s="50" t="s">
        <v>120</v>
      </c>
      <c r="C61" s="47" t="s">
        <v>121</v>
      </c>
      <c r="D61" s="7"/>
      <c r="E61" s="7"/>
    </row>
    <row r="62" spans="1:5" ht="12.75" customHeight="1" x14ac:dyDescent="0.2">
      <c r="A62" s="48">
        <v>322</v>
      </c>
      <c r="B62" s="50" t="s">
        <v>122</v>
      </c>
      <c r="C62" s="47" t="s">
        <v>123</v>
      </c>
      <c r="D62" s="4">
        <f t="shared" ref="D62:E62" si="4">SUM(D63:D69)</f>
        <v>0</v>
      </c>
      <c r="E62" s="4">
        <f t="shared" si="4"/>
        <v>0</v>
      </c>
    </row>
    <row r="63" spans="1:5" ht="12.75" customHeight="1" x14ac:dyDescent="0.2">
      <c r="A63" s="48">
        <v>3221</v>
      </c>
      <c r="B63" s="50" t="s">
        <v>124</v>
      </c>
      <c r="C63" s="47" t="s">
        <v>125</v>
      </c>
      <c r="D63" s="7"/>
      <c r="E63" s="7"/>
    </row>
    <row r="64" spans="1:5" ht="12.75" customHeight="1" x14ac:dyDescent="0.2">
      <c r="A64" s="48">
        <v>3222</v>
      </c>
      <c r="B64" s="50" t="s">
        <v>126</v>
      </c>
      <c r="C64" s="47" t="s">
        <v>127</v>
      </c>
      <c r="D64" s="7"/>
      <c r="E64" s="7"/>
    </row>
    <row r="65" spans="1:5" ht="12.75" customHeight="1" x14ac:dyDescent="0.2">
      <c r="A65" s="48">
        <v>3223</v>
      </c>
      <c r="B65" s="39" t="s">
        <v>128</v>
      </c>
      <c r="C65" s="47" t="s">
        <v>129</v>
      </c>
      <c r="D65" s="7"/>
      <c r="E65" s="7"/>
    </row>
    <row r="66" spans="1:5" ht="12.75" customHeight="1" x14ac:dyDescent="0.2">
      <c r="A66" s="48">
        <v>3224</v>
      </c>
      <c r="B66" s="39" t="s">
        <v>130</v>
      </c>
      <c r="C66" s="47" t="s">
        <v>131</v>
      </c>
      <c r="D66" s="7"/>
      <c r="E66" s="7"/>
    </row>
    <row r="67" spans="1:5" ht="12.75" customHeight="1" x14ac:dyDescent="0.2">
      <c r="A67" s="48">
        <v>3225</v>
      </c>
      <c r="B67" s="39" t="s">
        <v>132</v>
      </c>
      <c r="C67" s="47" t="s">
        <v>133</v>
      </c>
      <c r="D67" s="7"/>
      <c r="E67" s="7"/>
    </row>
    <row r="68" spans="1:5" ht="12.75" customHeight="1" x14ac:dyDescent="0.2">
      <c r="A68" s="48">
        <v>3226</v>
      </c>
      <c r="B68" s="39" t="s">
        <v>134</v>
      </c>
      <c r="C68" s="47" t="s">
        <v>135</v>
      </c>
      <c r="D68" s="7"/>
      <c r="E68" s="7"/>
    </row>
    <row r="69" spans="1:5" ht="12.75" customHeight="1" x14ac:dyDescent="0.2">
      <c r="A69" s="48">
        <v>3227</v>
      </c>
      <c r="B69" s="39" t="s">
        <v>136</v>
      </c>
      <c r="C69" s="47" t="s">
        <v>137</v>
      </c>
      <c r="D69" s="7"/>
      <c r="E69" s="7"/>
    </row>
    <row r="70" spans="1:5" ht="12.75" customHeight="1" x14ac:dyDescent="0.2">
      <c r="A70" s="48">
        <v>323</v>
      </c>
      <c r="B70" s="39" t="s">
        <v>138</v>
      </c>
      <c r="C70" s="47" t="s">
        <v>139</v>
      </c>
      <c r="D70" s="4">
        <f t="shared" ref="D70:E70" si="5">SUM(D71:D79)</f>
        <v>0</v>
      </c>
      <c r="E70" s="4">
        <f t="shared" si="5"/>
        <v>0</v>
      </c>
    </row>
    <row r="71" spans="1:5" ht="12.75" customHeight="1" x14ac:dyDescent="0.2">
      <c r="A71" s="48">
        <v>3231</v>
      </c>
      <c r="B71" s="39" t="s">
        <v>140</v>
      </c>
      <c r="C71" s="47" t="s">
        <v>141</v>
      </c>
      <c r="D71" s="7"/>
      <c r="E71" s="7"/>
    </row>
    <row r="72" spans="1:5" ht="12.75" customHeight="1" x14ac:dyDescent="0.2">
      <c r="A72" s="48">
        <v>3232</v>
      </c>
      <c r="B72" s="39" t="s">
        <v>142</v>
      </c>
      <c r="C72" s="47" t="s">
        <v>143</v>
      </c>
      <c r="D72" s="7"/>
      <c r="E72" s="7"/>
    </row>
    <row r="73" spans="1:5" ht="12.75" customHeight="1" x14ac:dyDescent="0.2">
      <c r="A73" s="48">
        <v>3233</v>
      </c>
      <c r="B73" s="39" t="s">
        <v>144</v>
      </c>
      <c r="C73" s="47" t="s">
        <v>145</v>
      </c>
      <c r="D73" s="7"/>
      <c r="E73" s="7"/>
    </row>
    <row r="74" spans="1:5" ht="12.75" customHeight="1" x14ac:dyDescent="0.2">
      <c r="A74" s="48">
        <v>3234</v>
      </c>
      <c r="B74" s="39" t="s">
        <v>146</v>
      </c>
      <c r="C74" s="47" t="s">
        <v>147</v>
      </c>
      <c r="D74" s="7"/>
      <c r="E74" s="7"/>
    </row>
    <row r="75" spans="1:5" ht="12.75" customHeight="1" x14ac:dyDescent="0.2">
      <c r="A75" s="48">
        <v>3235</v>
      </c>
      <c r="B75" s="50" t="s">
        <v>148</v>
      </c>
      <c r="C75" s="47" t="s">
        <v>149</v>
      </c>
      <c r="D75" s="7"/>
      <c r="E75" s="7"/>
    </row>
    <row r="76" spans="1:5" ht="12.75" customHeight="1" x14ac:dyDescent="0.2">
      <c r="A76" s="48">
        <v>3236</v>
      </c>
      <c r="B76" s="50" t="s">
        <v>150</v>
      </c>
      <c r="C76" s="47" t="s">
        <v>151</v>
      </c>
      <c r="D76" s="7"/>
      <c r="E76" s="7"/>
    </row>
    <row r="77" spans="1:5" ht="12.75" customHeight="1" x14ac:dyDescent="0.2">
      <c r="A77" s="48">
        <v>3237</v>
      </c>
      <c r="B77" s="50" t="s">
        <v>152</v>
      </c>
      <c r="C77" s="47" t="s">
        <v>153</v>
      </c>
      <c r="D77" s="7"/>
      <c r="E77" s="7"/>
    </row>
    <row r="78" spans="1:5" ht="12.75" customHeight="1" x14ac:dyDescent="0.2">
      <c r="A78" s="48">
        <v>3238</v>
      </c>
      <c r="B78" s="50" t="s">
        <v>154</v>
      </c>
      <c r="C78" s="47" t="s">
        <v>155</v>
      </c>
      <c r="D78" s="7"/>
      <c r="E78" s="7"/>
    </row>
    <row r="79" spans="1:5" ht="12.75" customHeight="1" x14ac:dyDescent="0.2">
      <c r="A79" s="48">
        <v>3239</v>
      </c>
      <c r="B79" s="50" t="s">
        <v>156</v>
      </c>
      <c r="C79" s="47" t="s">
        <v>157</v>
      </c>
      <c r="D79" s="7"/>
      <c r="E79" s="7"/>
    </row>
    <row r="80" spans="1:5" ht="12.75" customHeight="1" x14ac:dyDescent="0.2">
      <c r="A80" s="48">
        <v>324</v>
      </c>
      <c r="B80" s="50" t="s">
        <v>158</v>
      </c>
      <c r="C80" s="47" t="s">
        <v>159</v>
      </c>
      <c r="D80" s="7"/>
      <c r="E80" s="7"/>
    </row>
    <row r="81" spans="1:5" ht="22.8" x14ac:dyDescent="0.2">
      <c r="A81" s="38" t="s">
        <v>160</v>
      </c>
      <c r="B81" s="39" t="s">
        <v>161</v>
      </c>
      <c r="C81" s="40" t="s">
        <v>160</v>
      </c>
      <c r="D81" s="4">
        <f>SUM(D82:D85)</f>
        <v>0</v>
      </c>
      <c r="E81" s="4">
        <f>SUM(E82:E85)</f>
        <v>0</v>
      </c>
    </row>
    <row r="82" spans="1:5" ht="12" x14ac:dyDescent="0.2">
      <c r="A82" s="38" t="s">
        <v>162</v>
      </c>
      <c r="B82" s="39" t="s">
        <v>163</v>
      </c>
      <c r="C82" s="40" t="s">
        <v>162</v>
      </c>
      <c r="D82" s="5"/>
      <c r="E82" s="5"/>
    </row>
    <row r="83" spans="1:5" ht="12.75" customHeight="1" x14ac:dyDescent="0.2">
      <c r="A83" s="38" t="s">
        <v>164</v>
      </c>
      <c r="B83" s="39" t="s">
        <v>165</v>
      </c>
      <c r="C83" s="40" t="s">
        <v>164</v>
      </c>
      <c r="D83" s="5"/>
      <c r="E83" s="5"/>
    </row>
    <row r="84" spans="1:5" ht="12" x14ac:dyDescent="0.2">
      <c r="A84" s="38" t="s">
        <v>166</v>
      </c>
      <c r="B84" s="39" t="s">
        <v>167</v>
      </c>
      <c r="C84" s="40" t="s">
        <v>166</v>
      </c>
      <c r="D84" s="5"/>
      <c r="E84" s="5"/>
    </row>
    <row r="85" spans="1:5" ht="12" x14ac:dyDescent="0.2">
      <c r="A85" s="38" t="s">
        <v>168</v>
      </c>
      <c r="B85" s="39" t="s">
        <v>169</v>
      </c>
      <c r="C85" s="40" t="s">
        <v>168</v>
      </c>
      <c r="D85" s="5"/>
      <c r="E85" s="5"/>
    </row>
    <row r="86" spans="1:5" ht="12.75" customHeight="1" x14ac:dyDescent="0.2">
      <c r="A86" s="48">
        <v>329</v>
      </c>
      <c r="B86" s="50" t="s">
        <v>170</v>
      </c>
      <c r="C86" s="47" t="s">
        <v>171</v>
      </c>
      <c r="D86" s="4">
        <f t="shared" ref="D86:E86" si="6">SUM(D87:D93)</f>
        <v>0</v>
      </c>
      <c r="E86" s="4">
        <f t="shared" si="6"/>
        <v>0</v>
      </c>
    </row>
    <row r="87" spans="1:5" ht="12.75" customHeight="1" x14ac:dyDescent="0.2">
      <c r="A87" s="48">
        <v>3291</v>
      </c>
      <c r="B87" s="51" t="s">
        <v>172</v>
      </c>
      <c r="C87" s="47" t="s">
        <v>173</v>
      </c>
      <c r="D87" s="7"/>
      <c r="E87" s="7"/>
    </row>
    <row r="88" spans="1:5" ht="12.75" customHeight="1" x14ac:dyDescent="0.2">
      <c r="A88" s="48">
        <v>3292</v>
      </c>
      <c r="B88" s="50" t="s">
        <v>174</v>
      </c>
      <c r="C88" s="47" t="s">
        <v>175</v>
      </c>
      <c r="D88" s="7"/>
      <c r="E88" s="7"/>
    </row>
    <row r="89" spans="1:5" ht="12.75" customHeight="1" x14ac:dyDescent="0.2">
      <c r="A89" s="48">
        <v>3293</v>
      </c>
      <c r="B89" s="50" t="s">
        <v>176</v>
      </c>
      <c r="C89" s="47" t="s">
        <v>177</v>
      </c>
      <c r="D89" s="7"/>
      <c r="E89" s="7"/>
    </row>
    <row r="90" spans="1:5" ht="12.75" customHeight="1" x14ac:dyDescent="0.2">
      <c r="A90" s="48">
        <v>3294</v>
      </c>
      <c r="B90" s="50" t="s">
        <v>178</v>
      </c>
      <c r="C90" s="47" t="s">
        <v>179</v>
      </c>
      <c r="D90" s="7"/>
      <c r="E90" s="7"/>
    </row>
    <row r="91" spans="1:5" ht="12.75" customHeight="1" x14ac:dyDescent="0.2">
      <c r="A91" s="48">
        <v>3295</v>
      </c>
      <c r="B91" s="50" t="s">
        <v>180</v>
      </c>
      <c r="C91" s="47" t="s">
        <v>181</v>
      </c>
      <c r="D91" s="7"/>
      <c r="E91" s="7"/>
    </row>
    <row r="92" spans="1:5" ht="12.75" customHeight="1" x14ac:dyDescent="0.2">
      <c r="A92" s="48" t="s">
        <v>182</v>
      </c>
      <c r="B92" s="50" t="s">
        <v>183</v>
      </c>
      <c r="C92" s="47" t="s">
        <v>182</v>
      </c>
      <c r="D92" s="7"/>
      <c r="E92" s="7"/>
    </row>
    <row r="93" spans="1:5" ht="12.75" customHeight="1" x14ac:dyDescent="0.2">
      <c r="A93" s="48">
        <v>3299</v>
      </c>
      <c r="B93" s="50" t="s">
        <v>184</v>
      </c>
      <c r="C93" s="47" t="s">
        <v>185</v>
      </c>
      <c r="D93" s="7"/>
      <c r="E93" s="7"/>
    </row>
    <row r="94" spans="1:5" ht="12.75" customHeight="1" x14ac:dyDescent="0.2">
      <c r="A94" s="48">
        <v>34</v>
      </c>
      <c r="B94" s="51" t="s">
        <v>186</v>
      </c>
      <c r="C94" s="47" t="s">
        <v>187</v>
      </c>
      <c r="D94" s="4">
        <f t="shared" ref="D94:E94" si="7">D95+D100+D108</f>
        <v>0</v>
      </c>
      <c r="E94" s="4">
        <f t="shared" si="7"/>
        <v>0</v>
      </c>
    </row>
    <row r="95" spans="1:5" ht="12.75" customHeight="1" x14ac:dyDescent="0.2">
      <c r="A95" s="48">
        <v>341</v>
      </c>
      <c r="B95" s="50" t="s">
        <v>188</v>
      </c>
      <c r="C95" s="47" t="s">
        <v>189</v>
      </c>
      <c r="D95" s="4">
        <f t="shared" ref="D95:E95" si="8">SUM(D96:D99)</f>
        <v>0</v>
      </c>
      <c r="E95" s="4">
        <f t="shared" si="8"/>
        <v>0</v>
      </c>
    </row>
    <row r="96" spans="1:5" ht="12.75" customHeight="1" x14ac:dyDescent="0.2">
      <c r="A96" s="48">
        <v>3411</v>
      </c>
      <c r="B96" s="50" t="s">
        <v>190</v>
      </c>
      <c r="C96" s="47" t="s">
        <v>191</v>
      </c>
      <c r="D96" s="7"/>
      <c r="E96" s="7"/>
    </row>
    <row r="97" spans="1:5" ht="12.75" customHeight="1" x14ac:dyDescent="0.2">
      <c r="A97" s="48">
        <v>3412</v>
      </c>
      <c r="B97" s="50" t="s">
        <v>192</v>
      </c>
      <c r="C97" s="47" t="s">
        <v>193</v>
      </c>
      <c r="D97" s="7"/>
      <c r="E97" s="7"/>
    </row>
    <row r="98" spans="1:5" ht="12.75" customHeight="1" x14ac:dyDescent="0.2">
      <c r="A98" s="48">
        <v>3413</v>
      </c>
      <c r="B98" s="50" t="s">
        <v>194</v>
      </c>
      <c r="C98" s="47" t="s">
        <v>195</v>
      </c>
      <c r="D98" s="7"/>
      <c r="E98" s="7"/>
    </row>
    <row r="99" spans="1:5" ht="12.75" customHeight="1" x14ac:dyDescent="0.2">
      <c r="A99" s="48">
        <v>3419</v>
      </c>
      <c r="B99" s="50" t="s">
        <v>196</v>
      </c>
      <c r="C99" s="47" t="s">
        <v>197</v>
      </c>
      <c r="D99" s="7"/>
      <c r="E99" s="7"/>
    </row>
    <row r="100" spans="1:5" ht="12.75" customHeight="1" x14ac:dyDescent="0.2">
      <c r="A100" s="48">
        <v>342</v>
      </c>
      <c r="B100" s="50" t="s">
        <v>198</v>
      </c>
      <c r="C100" s="47" t="s">
        <v>199</v>
      </c>
      <c r="D100" s="4">
        <f t="shared" ref="D100:E100" si="9">SUM(D101:D107)</f>
        <v>0</v>
      </c>
      <c r="E100" s="4">
        <f t="shared" si="9"/>
        <v>0</v>
      </c>
    </row>
    <row r="101" spans="1:5" ht="22.8" x14ac:dyDescent="0.2">
      <c r="A101" s="48">
        <v>3421</v>
      </c>
      <c r="B101" s="50" t="s">
        <v>200</v>
      </c>
      <c r="C101" s="47" t="s">
        <v>201</v>
      </c>
      <c r="D101" s="7"/>
      <c r="E101" s="7"/>
    </row>
    <row r="102" spans="1:5" ht="22.8" x14ac:dyDescent="0.2">
      <c r="A102" s="48">
        <v>3422</v>
      </c>
      <c r="B102" s="51" t="s">
        <v>202</v>
      </c>
      <c r="C102" s="47" t="s">
        <v>203</v>
      </c>
      <c r="D102" s="7"/>
      <c r="E102" s="7"/>
    </row>
    <row r="103" spans="1:5" ht="22.8" x14ac:dyDescent="0.2">
      <c r="A103" s="48">
        <v>3423</v>
      </c>
      <c r="B103" s="51" t="s">
        <v>204</v>
      </c>
      <c r="C103" s="47" t="s">
        <v>205</v>
      </c>
      <c r="D103" s="7"/>
      <c r="E103" s="7"/>
    </row>
    <row r="104" spans="1:5" ht="12.75" customHeight="1" x14ac:dyDescent="0.2">
      <c r="A104" s="48">
        <v>3425</v>
      </c>
      <c r="B104" s="50" t="s">
        <v>206</v>
      </c>
      <c r="C104" s="47" t="s">
        <v>207</v>
      </c>
      <c r="D104" s="7"/>
      <c r="E104" s="7"/>
    </row>
    <row r="105" spans="1:5" ht="12" x14ac:dyDescent="0.2">
      <c r="A105" s="48">
        <v>3426</v>
      </c>
      <c r="B105" s="50" t="s">
        <v>208</v>
      </c>
      <c r="C105" s="47" t="s">
        <v>209</v>
      </c>
      <c r="D105" s="7"/>
      <c r="E105" s="7"/>
    </row>
    <row r="106" spans="1:5" ht="22.8" x14ac:dyDescent="0.2">
      <c r="A106" s="48">
        <v>3427</v>
      </c>
      <c r="B106" s="50" t="s">
        <v>210</v>
      </c>
      <c r="C106" s="47" t="s">
        <v>211</v>
      </c>
      <c r="D106" s="7"/>
      <c r="E106" s="7"/>
    </row>
    <row r="107" spans="1:5" ht="12.75" customHeight="1" x14ac:dyDescent="0.2">
      <c r="A107" s="48">
        <v>3428</v>
      </c>
      <c r="B107" s="50" t="s">
        <v>212</v>
      </c>
      <c r="C107" s="47" t="s">
        <v>213</v>
      </c>
      <c r="D107" s="7"/>
      <c r="E107" s="7"/>
    </row>
    <row r="108" spans="1:5" ht="12.75" customHeight="1" x14ac:dyDescent="0.2">
      <c r="A108" s="48">
        <v>343</v>
      </c>
      <c r="B108" s="39" t="s">
        <v>214</v>
      </c>
      <c r="C108" s="47" t="s">
        <v>215</v>
      </c>
      <c r="D108" s="4">
        <f t="shared" ref="D108:E108" si="10">SUM(D109:D112)</f>
        <v>0</v>
      </c>
      <c r="E108" s="4">
        <f t="shared" si="10"/>
        <v>0</v>
      </c>
    </row>
    <row r="109" spans="1:5" ht="12.75" customHeight="1" x14ac:dyDescent="0.2">
      <c r="A109" s="48">
        <v>3431</v>
      </c>
      <c r="B109" s="49" t="s">
        <v>216</v>
      </c>
      <c r="C109" s="47" t="s">
        <v>217</v>
      </c>
      <c r="D109" s="7"/>
      <c r="E109" s="7"/>
    </row>
    <row r="110" spans="1:5" ht="12.75" customHeight="1" x14ac:dyDescent="0.2">
      <c r="A110" s="48">
        <v>3432</v>
      </c>
      <c r="B110" s="39" t="s">
        <v>218</v>
      </c>
      <c r="C110" s="47" t="s">
        <v>219</v>
      </c>
      <c r="D110" s="7"/>
      <c r="E110" s="7"/>
    </row>
    <row r="111" spans="1:5" ht="12.75" customHeight="1" x14ac:dyDescent="0.2">
      <c r="A111" s="48">
        <v>3433</v>
      </c>
      <c r="B111" s="39" t="s">
        <v>220</v>
      </c>
      <c r="C111" s="47" t="s">
        <v>221</v>
      </c>
      <c r="D111" s="7"/>
      <c r="E111" s="7"/>
    </row>
    <row r="112" spans="1:5" ht="12.75" customHeight="1" x14ac:dyDescent="0.2">
      <c r="A112" s="48">
        <v>3434</v>
      </c>
      <c r="B112" s="39" t="s">
        <v>222</v>
      </c>
      <c r="C112" s="47" t="s">
        <v>223</v>
      </c>
      <c r="D112" s="7"/>
      <c r="E112" s="7"/>
    </row>
    <row r="113" spans="1:5" ht="12.75" customHeight="1" x14ac:dyDescent="0.2">
      <c r="A113" s="48">
        <v>35</v>
      </c>
      <c r="B113" s="39" t="s">
        <v>224</v>
      </c>
      <c r="C113" s="47" t="s">
        <v>225</v>
      </c>
      <c r="D113" s="4">
        <f t="shared" ref="D113:E113" si="11">D114+D117+D121</f>
        <v>0</v>
      </c>
      <c r="E113" s="4">
        <f t="shared" si="11"/>
        <v>0</v>
      </c>
    </row>
    <row r="114" spans="1:5" ht="22.8" x14ac:dyDescent="0.2">
      <c r="A114" s="48">
        <v>351</v>
      </c>
      <c r="B114" s="39" t="s">
        <v>226</v>
      </c>
      <c r="C114" s="47" t="s">
        <v>227</v>
      </c>
      <c r="D114" s="4">
        <f t="shared" ref="D114:E114" si="12">SUM(D115:D116)</f>
        <v>0</v>
      </c>
      <c r="E114" s="4">
        <f t="shared" si="12"/>
        <v>0</v>
      </c>
    </row>
    <row r="115" spans="1:5" ht="12" x14ac:dyDescent="0.2">
      <c r="A115" s="48">
        <v>3511</v>
      </c>
      <c r="B115" s="39" t="s">
        <v>228</v>
      </c>
      <c r="C115" s="47" t="s">
        <v>229</v>
      </c>
      <c r="D115" s="7"/>
      <c r="E115" s="7"/>
    </row>
    <row r="116" spans="1:5" ht="12.75" customHeight="1" x14ac:dyDescent="0.2">
      <c r="A116" s="48">
        <v>3512</v>
      </c>
      <c r="B116" s="39" t="s">
        <v>230</v>
      </c>
      <c r="C116" s="47" t="s">
        <v>231</v>
      </c>
      <c r="D116" s="7"/>
      <c r="E116" s="7"/>
    </row>
    <row r="117" spans="1:5" ht="34.200000000000003" x14ac:dyDescent="0.2">
      <c r="A117" s="48">
        <v>352</v>
      </c>
      <c r="B117" s="39" t="s">
        <v>232</v>
      </c>
      <c r="C117" s="47" t="s">
        <v>233</v>
      </c>
      <c r="D117" s="4">
        <f t="shared" ref="D117:E117" si="13">SUM(D118:D120)</f>
        <v>0</v>
      </c>
      <c r="E117" s="4">
        <f t="shared" si="13"/>
        <v>0</v>
      </c>
    </row>
    <row r="118" spans="1:5" ht="12" x14ac:dyDescent="0.2">
      <c r="A118" s="48">
        <v>3521</v>
      </c>
      <c r="B118" s="39" t="s">
        <v>234</v>
      </c>
      <c r="C118" s="47" t="s">
        <v>235</v>
      </c>
      <c r="D118" s="7"/>
      <c r="E118" s="7"/>
    </row>
    <row r="119" spans="1:5" ht="12.75" customHeight="1" x14ac:dyDescent="0.2">
      <c r="A119" s="48">
        <v>3522</v>
      </c>
      <c r="B119" s="39" t="s">
        <v>236</v>
      </c>
      <c r="C119" s="47" t="s">
        <v>237</v>
      </c>
      <c r="D119" s="7"/>
      <c r="E119" s="7"/>
    </row>
    <row r="120" spans="1:5" ht="12.75" customHeight="1" x14ac:dyDescent="0.2">
      <c r="A120" s="48">
        <v>3523</v>
      </c>
      <c r="B120" s="50" t="s">
        <v>238</v>
      </c>
      <c r="C120" s="47" t="s">
        <v>239</v>
      </c>
      <c r="D120" s="7"/>
      <c r="E120" s="7"/>
    </row>
    <row r="121" spans="1:5" ht="22.8" x14ac:dyDescent="0.2">
      <c r="A121" s="48" t="s">
        <v>240</v>
      </c>
      <c r="B121" s="50" t="s">
        <v>241</v>
      </c>
      <c r="C121" s="47" t="s">
        <v>240</v>
      </c>
      <c r="D121" s="7"/>
      <c r="E121" s="7"/>
    </row>
    <row r="122" spans="1:5" ht="22.8" x14ac:dyDescent="0.2">
      <c r="A122" s="48">
        <v>36</v>
      </c>
      <c r="B122" s="39" t="s">
        <v>242</v>
      </c>
      <c r="C122" s="47" t="s">
        <v>243</v>
      </c>
      <c r="D122" s="4">
        <f>D123+D126+D129+D134+D138+D142+D146+D149</f>
        <v>0</v>
      </c>
      <c r="E122" s="4">
        <f>E123+E126+E129+E134+E138+E142+E146+E149</f>
        <v>0</v>
      </c>
    </row>
    <row r="123" spans="1:5" ht="12.75" customHeight="1" x14ac:dyDescent="0.2">
      <c r="A123" s="48">
        <v>361</v>
      </c>
      <c r="B123" s="50" t="s">
        <v>244</v>
      </c>
      <c r="C123" s="47" t="s">
        <v>245</v>
      </c>
      <c r="D123" s="4">
        <f t="shared" ref="D123:E123" si="14">SUM(D124:D125)</f>
        <v>0</v>
      </c>
      <c r="E123" s="4">
        <f t="shared" si="14"/>
        <v>0</v>
      </c>
    </row>
    <row r="124" spans="1:5" ht="12.75" customHeight="1" x14ac:dyDescent="0.2">
      <c r="A124" s="48">
        <v>3611</v>
      </c>
      <c r="B124" s="50" t="s">
        <v>246</v>
      </c>
      <c r="C124" s="47" t="s">
        <v>247</v>
      </c>
      <c r="D124" s="7"/>
      <c r="E124" s="7"/>
    </row>
    <row r="125" spans="1:5" ht="12.75" customHeight="1" x14ac:dyDescent="0.2">
      <c r="A125" s="48">
        <v>3612</v>
      </c>
      <c r="B125" s="50" t="s">
        <v>248</v>
      </c>
      <c r="C125" s="47" t="s">
        <v>249</v>
      </c>
      <c r="D125" s="7"/>
      <c r="E125" s="7"/>
    </row>
    <row r="126" spans="1:5" ht="22.8" x14ac:dyDescent="0.2">
      <c r="A126" s="48">
        <v>362</v>
      </c>
      <c r="B126" s="50" t="s">
        <v>250</v>
      </c>
      <c r="C126" s="47" t="s">
        <v>251</v>
      </c>
      <c r="D126" s="4">
        <f t="shared" ref="D126:E126" si="15">SUM(D127:D128)</f>
        <v>0</v>
      </c>
      <c r="E126" s="4">
        <f t="shared" si="15"/>
        <v>0</v>
      </c>
    </row>
    <row r="127" spans="1:5" ht="12" x14ac:dyDescent="0.2">
      <c r="A127" s="48">
        <v>3621</v>
      </c>
      <c r="B127" s="39" t="s">
        <v>252</v>
      </c>
      <c r="C127" s="47" t="s">
        <v>253</v>
      </c>
      <c r="D127" s="7"/>
      <c r="E127" s="7"/>
    </row>
    <row r="128" spans="1:5" ht="12" x14ac:dyDescent="0.2">
      <c r="A128" s="48">
        <v>3622</v>
      </c>
      <c r="B128" s="39" t="s">
        <v>254</v>
      </c>
      <c r="C128" s="47" t="s">
        <v>255</v>
      </c>
      <c r="D128" s="7"/>
      <c r="E128" s="7"/>
    </row>
    <row r="129" spans="1:5" ht="12" x14ac:dyDescent="0.2">
      <c r="A129" s="48">
        <v>363</v>
      </c>
      <c r="B129" s="39" t="s">
        <v>256</v>
      </c>
      <c r="C129" s="47" t="s">
        <v>257</v>
      </c>
      <c r="D129" s="4">
        <f t="shared" ref="D129:E129" si="16">SUM(D130:D133)</f>
        <v>0</v>
      </c>
      <c r="E129" s="4">
        <f t="shared" si="16"/>
        <v>0</v>
      </c>
    </row>
    <row r="130" spans="1:5" ht="12" x14ac:dyDescent="0.2">
      <c r="A130" s="48">
        <v>3631</v>
      </c>
      <c r="B130" s="39" t="s">
        <v>258</v>
      </c>
      <c r="C130" s="47" t="s">
        <v>259</v>
      </c>
      <c r="D130" s="7"/>
      <c r="E130" s="7"/>
    </row>
    <row r="131" spans="1:5" ht="12" x14ac:dyDescent="0.2">
      <c r="A131" s="48">
        <v>3632</v>
      </c>
      <c r="B131" s="39" t="s">
        <v>260</v>
      </c>
      <c r="C131" s="47" t="s">
        <v>261</v>
      </c>
      <c r="D131" s="7"/>
      <c r="E131" s="7"/>
    </row>
    <row r="132" spans="1:5" ht="22.8" x14ac:dyDescent="0.2">
      <c r="A132" s="48" t="s">
        <v>262</v>
      </c>
      <c r="B132" s="39" t="s">
        <v>263</v>
      </c>
      <c r="C132" s="47" t="s">
        <v>262</v>
      </c>
      <c r="D132" s="7"/>
      <c r="E132" s="7"/>
    </row>
    <row r="133" spans="1:5" ht="22.8" x14ac:dyDescent="0.2">
      <c r="A133" s="48" t="s">
        <v>264</v>
      </c>
      <c r="B133" s="39" t="s">
        <v>265</v>
      </c>
      <c r="C133" s="47" t="s">
        <v>264</v>
      </c>
      <c r="D133" s="7"/>
      <c r="E133" s="7"/>
    </row>
    <row r="134" spans="1:5" ht="22.8" x14ac:dyDescent="0.2">
      <c r="A134" s="38" t="s">
        <v>266</v>
      </c>
      <c r="B134" s="39" t="s">
        <v>267</v>
      </c>
      <c r="C134" s="40" t="s">
        <v>266</v>
      </c>
      <c r="D134" s="4">
        <f>SUM(D135:D137)</f>
        <v>0</v>
      </c>
      <c r="E134" s="4">
        <f>SUM(E135:E137)</f>
        <v>0</v>
      </c>
    </row>
    <row r="135" spans="1:5" ht="12" x14ac:dyDescent="0.2">
      <c r="A135" s="38" t="s">
        <v>268</v>
      </c>
      <c r="B135" s="39" t="s">
        <v>269</v>
      </c>
      <c r="C135" s="40" t="s">
        <v>268</v>
      </c>
      <c r="D135" s="5"/>
      <c r="E135" s="5"/>
    </row>
    <row r="136" spans="1:5" ht="12" x14ac:dyDescent="0.2">
      <c r="A136" s="38" t="s">
        <v>270</v>
      </c>
      <c r="B136" s="39" t="s">
        <v>271</v>
      </c>
      <c r="C136" s="40" t="s">
        <v>270</v>
      </c>
      <c r="D136" s="5"/>
      <c r="E136" s="5"/>
    </row>
    <row r="137" spans="1:5" ht="12" x14ac:dyDescent="0.2">
      <c r="A137" s="38" t="s">
        <v>272</v>
      </c>
      <c r="B137" s="39" t="s">
        <v>273</v>
      </c>
      <c r="C137" s="40" t="s">
        <v>272</v>
      </c>
      <c r="D137" s="5"/>
      <c r="E137" s="5"/>
    </row>
    <row r="138" spans="1:5" ht="12" x14ac:dyDescent="0.2">
      <c r="A138" s="48" t="s">
        <v>274</v>
      </c>
      <c r="B138" s="39" t="s">
        <v>275</v>
      </c>
      <c r="C138" s="47" t="s">
        <v>274</v>
      </c>
      <c r="D138" s="4">
        <f t="shared" ref="D138:E138" si="17">SUM(D139:D141)</f>
        <v>0</v>
      </c>
      <c r="E138" s="4">
        <f t="shared" si="17"/>
        <v>0</v>
      </c>
    </row>
    <row r="139" spans="1:5" ht="12.75" customHeight="1" x14ac:dyDescent="0.2">
      <c r="A139" s="48" t="s">
        <v>276</v>
      </c>
      <c r="B139" s="50" t="s">
        <v>277</v>
      </c>
      <c r="C139" s="47" t="s">
        <v>276</v>
      </c>
      <c r="D139" s="7"/>
      <c r="E139" s="7"/>
    </row>
    <row r="140" spans="1:5" ht="12.75" customHeight="1" x14ac:dyDescent="0.2">
      <c r="A140" s="48" t="s">
        <v>278</v>
      </c>
      <c r="B140" s="50" t="s">
        <v>279</v>
      </c>
      <c r="C140" s="47" t="s">
        <v>278</v>
      </c>
      <c r="D140" s="7"/>
      <c r="E140" s="7"/>
    </row>
    <row r="141" spans="1:5" ht="12.75" customHeight="1" x14ac:dyDescent="0.2">
      <c r="A141" s="48" t="s">
        <v>280</v>
      </c>
      <c r="B141" s="50" t="s">
        <v>281</v>
      </c>
      <c r="C141" s="47" t="s">
        <v>280</v>
      </c>
      <c r="D141" s="7"/>
      <c r="E141" s="7"/>
    </row>
    <row r="142" spans="1:5" ht="22.8" x14ac:dyDescent="0.2">
      <c r="A142" s="48" t="s">
        <v>282</v>
      </c>
      <c r="B142" s="50" t="s">
        <v>283</v>
      </c>
      <c r="C142" s="47" t="s">
        <v>282</v>
      </c>
      <c r="D142" s="4">
        <f t="shared" ref="D142:E142" si="18">SUM(D143:D145)</f>
        <v>0</v>
      </c>
      <c r="E142" s="4">
        <f t="shared" si="18"/>
        <v>0</v>
      </c>
    </row>
    <row r="143" spans="1:5" ht="22.8" x14ac:dyDescent="0.2">
      <c r="A143" s="48">
        <v>3672</v>
      </c>
      <c r="B143" s="50" t="s">
        <v>284</v>
      </c>
      <c r="C143" s="47" t="s">
        <v>285</v>
      </c>
      <c r="D143" s="7"/>
      <c r="E143" s="7"/>
    </row>
    <row r="144" spans="1:5" ht="22.8" x14ac:dyDescent="0.2">
      <c r="A144" s="48">
        <v>3673</v>
      </c>
      <c r="B144" s="50" t="s">
        <v>286</v>
      </c>
      <c r="C144" s="47" t="s">
        <v>287</v>
      </c>
      <c r="D144" s="7"/>
      <c r="E144" s="7"/>
    </row>
    <row r="145" spans="1:5" ht="22.8" x14ac:dyDescent="0.2">
      <c r="A145" s="48">
        <v>3674</v>
      </c>
      <c r="B145" s="50" t="s">
        <v>288</v>
      </c>
      <c r="C145" s="47" t="s">
        <v>289</v>
      </c>
      <c r="D145" s="7"/>
      <c r="E145" s="7"/>
    </row>
    <row r="146" spans="1:5" ht="12.75" customHeight="1" x14ac:dyDescent="0.2">
      <c r="A146" s="48" t="s">
        <v>290</v>
      </c>
      <c r="B146" s="50" t="s">
        <v>291</v>
      </c>
      <c r="C146" s="47" t="s">
        <v>290</v>
      </c>
      <c r="D146" s="4">
        <f>SUM(D147:D148)</f>
        <v>0</v>
      </c>
      <c r="E146" s="4">
        <f>SUM(E147:E148)</f>
        <v>0</v>
      </c>
    </row>
    <row r="147" spans="1:5" ht="12.75" customHeight="1" x14ac:dyDescent="0.2">
      <c r="A147" s="48" t="s">
        <v>292</v>
      </c>
      <c r="B147" s="50" t="s">
        <v>293</v>
      </c>
      <c r="C147" s="47" t="s">
        <v>292</v>
      </c>
      <c r="D147" s="7"/>
      <c r="E147" s="7"/>
    </row>
    <row r="148" spans="1:5" ht="12" x14ac:dyDescent="0.2">
      <c r="A148" s="48" t="s">
        <v>294</v>
      </c>
      <c r="B148" s="50" t="s">
        <v>295</v>
      </c>
      <c r="C148" s="47" t="s">
        <v>294</v>
      </c>
      <c r="D148" s="7"/>
      <c r="E148" s="7"/>
    </row>
    <row r="149" spans="1:5" ht="12" x14ac:dyDescent="0.2">
      <c r="A149" s="48" t="s">
        <v>296</v>
      </c>
      <c r="B149" s="50" t="s">
        <v>297</v>
      </c>
      <c r="C149" s="47" t="s">
        <v>296</v>
      </c>
      <c r="D149" s="4">
        <f t="shared" ref="D149:E149" si="19">SUM(D150:D153)</f>
        <v>0</v>
      </c>
      <c r="E149" s="4">
        <f t="shared" si="19"/>
        <v>0</v>
      </c>
    </row>
    <row r="150" spans="1:5" ht="12.75" customHeight="1" x14ac:dyDescent="0.2">
      <c r="A150" s="48" t="s">
        <v>298</v>
      </c>
      <c r="B150" s="50" t="s">
        <v>62</v>
      </c>
      <c r="C150" s="47" t="s">
        <v>298</v>
      </c>
      <c r="D150" s="7"/>
      <c r="E150" s="7"/>
    </row>
    <row r="151" spans="1:5" ht="12.75" customHeight="1" x14ac:dyDescent="0.2">
      <c r="A151" s="48" t="s">
        <v>299</v>
      </c>
      <c r="B151" s="50" t="s">
        <v>64</v>
      </c>
      <c r="C151" s="47" t="s">
        <v>299</v>
      </c>
      <c r="D151" s="7"/>
      <c r="E151" s="7"/>
    </row>
    <row r="152" spans="1:5" ht="22.8" x14ac:dyDescent="0.2">
      <c r="A152" s="48" t="s">
        <v>300</v>
      </c>
      <c r="B152" s="50" t="s">
        <v>66</v>
      </c>
      <c r="C152" s="47" t="s">
        <v>300</v>
      </c>
      <c r="D152" s="7"/>
      <c r="E152" s="7"/>
    </row>
    <row r="153" spans="1:5" ht="22.8" x14ac:dyDescent="0.2">
      <c r="A153" s="48" t="s">
        <v>301</v>
      </c>
      <c r="B153" s="50" t="s">
        <v>68</v>
      </c>
      <c r="C153" s="47" t="s">
        <v>301</v>
      </c>
      <c r="D153" s="7"/>
      <c r="E153" s="7"/>
    </row>
    <row r="154" spans="1:5" ht="22.8" x14ac:dyDescent="0.2">
      <c r="A154" s="48">
        <v>37</v>
      </c>
      <c r="B154" s="50" t="s">
        <v>302</v>
      </c>
      <c r="C154" s="47" t="s">
        <v>303</v>
      </c>
      <c r="D154" s="4">
        <f t="shared" ref="D154:E154" si="20">D155+D161</f>
        <v>0</v>
      </c>
      <c r="E154" s="4">
        <f t="shared" si="20"/>
        <v>0</v>
      </c>
    </row>
    <row r="155" spans="1:5" ht="12" x14ac:dyDescent="0.2">
      <c r="A155" s="48">
        <v>371</v>
      </c>
      <c r="B155" s="50" t="s">
        <v>304</v>
      </c>
      <c r="C155" s="47" t="s">
        <v>305</v>
      </c>
      <c r="D155" s="4">
        <f t="shared" ref="D155:E155" si="21">SUM(D156:D160)</f>
        <v>0</v>
      </c>
      <c r="E155" s="4">
        <f t="shared" si="21"/>
        <v>0</v>
      </c>
    </row>
    <row r="156" spans="1:5" ht="22.8" x14ac:dyDescent="0.2">
      <c r="A156" s="48">
        <v>3711</v>
      </c>
      <c r="B156" s="50" t="s">
        <v>306</v>
      </c>
      <c r="C156" s="47" t="s">
        <v>307</v>
      </c>
      <c r="D156" s="7"/>
      <c r="E156" s="7"/>
    </row>
    <row r="157" spans="1:5" ht="22.8" x14ac:dyDescent="0.2">
      <c r="A157" s="48">
        <v>3712</v>
      </c>
      <c r="B157" s="50" t="s">
        <v>308</v>
      </c>
      <c r="C157" s="47" t="s">
        <v>309</v>
      </c>
      <c r="D157" s="7"/>
      <c r="E157" s="7"/>
    </row>
    <row r="158" spans="1:5" ht="12" x14ac:dyDescent="0.2">
      <c r="A158" s="48" t="s">
        <v>310</v>
      </c>
      <c r="B158" s="50" t="s">
        <v>311</v>
      </c>
      <c r="C158" s="47" t="s">
        <v>310</v>
      </c>
      <c r="D158" s="7"/>
      <c r="E158" s="7"/>
    </row>
    <row r="159" spans="1:5" ht="12" x14ac:dyDescent="0.2">
      <c r="A159" s="48" t="s">
        <v>312</v>
      </c>
      <c r="B159" s="50" t="s">
        <v>313</v>
      </c>
      <c r="C159" s="47" t="s">
        <v>312</v>
      </c>
      <c r="D159" s="7"/>
      <c r="E159" s="7"/>
    </row>
    <row r="160" spans="1:5" ht="12" x14ac:dyDescent="0.2">
      <c r="A160" s="48" t="s">
        <v>314</v>
      </c>
      <c r="B160" s="39" t="s">
        <v>315</v>
      </c>
      <c r="C160" s="47" t="s">
        <v>314</v>
      </c>
      <c r="D160" s="7"/>
      <c r="E160" s="7"/>
    </row>
    <row r="161" spans="1:5" ht="12" x14ac:dyDescent="0.2">
      <c r="A161" s="48">
        <v>372</v>
      </c>
      <c r="B161" s="49" t="s">
        <v>316</v>
      </c>
      <c r="C161" s="47" t="s">
        <v>317</v>
      </c>
      <c r="D161" s="4">
        <f t="shared" ref="D161:E161" si="22">SUM(D162:D164)</f>
        <v>0</v>
      </c>
      <c r="E161" s="4">
        <f t="shared" si="22"/>
        <v>0</v>
      </c>
    </row>
    <row r="162" spans="1:5" ht="12.75" customHeight="1" x14ac:dyDescent="0.2">
      <c r="A162" s="48">
        <v>3721</v>
      </c>
      <c r="B162" s="39" t="s">
        <v>318</v>
      </c>
      <c r="C162" s="47" t="s">
        <v>319</v>
      </c>
      <c r="D162" s="7"/>
      <c r="E162" s="7"/>
    </row>
    <row r="163" spans="1:5" ht="12.75" customHeight="1" x14ac:dyDescent="0.2">
      <c r="A163" s="48">
        <v>3722</v>
      </c>
      <c r="B163" s="39" t="s">
        <v>320</v>
      </c>
      <c r="C163" s="47" t="s">
        <v>321</v>
      </c>
      <c r="D163" s="7"/>
      <c r="E163" s="7"/>
    </row>
    <row r="164" spans="1:5" ht="12.75" customHeight="1" x14ac:dyDescent="0.2">
      <c r="A164" s="48" t="s">
        <v>322</v>
      </c>
      <c r="B164" s="39" t="s">
        <v>323</v>
      </c>
      <c r="C164" s="47" t="s">
        <v>322</v>
      </c>
      <c r="D164" s="7"/>
      <c r="E164" s="7"/>
    </row>
    <row r="165" spans="1:5" ht="22.8" x14ac:dyDescent="0.2">
      <c r="A165" s="48">
        <v>38</v>
      </c>
      <c r="B165" s="39" t="s">
        <v>324</v>
      </c>
      <c r="C165" s="47" t="s">
        <v>325</v>
      </c>
      <c r="D165" s="4">
        <f t="shared" ref="D165:E165" si="23">D166+D170+D175+D181</f>
        <v>0</v>
      </c>
      <c r="E165" s="4">
        <f t="shared" si="23"/>
        <v>0</v>
      </c>
    </row>
    <row r="166" spans="1:5" ht="12.75" customHeight="1" x14ac:dyDescent="0.2">
      <c r="A166" s="48">
        <v>381</v>
      </c>
      <c r="B166" s="50" t="s">
        <v>326</v>
      </c>
      <c r="C166" s="47" t="s">
        <v>327</v>
      </c>
      <c r="D166" s="4">
        <f t="shared" ref="D166:E166" si="24">SUM(D167:D169)</f>
        <v>0</v>
      </c>
      <c r="E166" s="4">
        <f t="shared" si="24"/>
        <v>0</v>
      </c>
    </row>
    <row r="167" spans="1:5" ht="12.75" customHeight="1" x14ac:dyDescent="0.2">
      <c r="A167" s="48">
        <v>3811</v>
      </c>
      <c r="B167" s="50" t="s">
        <v>328</v>
      </c>
      <c r="C167" s="47" t="s">
        <v>329</v>
      </c>
      <c r="D167" s="7"/>
      <c r="E167" s="7"/>
    </row>
    <row r="168" spans="1:5" ht="12.75" customHeight="1" x14ac:dyDescent="0.2">
      <c r="A168" s="48">
        <v>3812</v>
      </c>
      <c r="B168" s="50" t="s">
        <v>330</v>
      </c>
      <c r="C168" s="47" t="s">
        <v>331</v>
      </c>
      <c r="D168" s="7"/>
      <c r="E168" s="7"/>
    </row>
    <row r="169" spans="1:5" ht="12.75" customHeight="1" x14ac:dyDescent="0.2">
      <c r="A169" s="48" t="s">
        <v>332</v>
      </c>
      <c r="B169" s="50" t="s">
        <v>333</v>
      </c>
      <c r="C169" s="47" t="s">
        <v>332</v>
      </c>
      <c r="D169" s="7"/>
      <c r="E169" s="7"/>
    </row>
    <row r="170" spans="1:5" ht="12.75" customHeight="1" x14ac:dyDescent="0.2">
      <c r="A170" s="48">
        <v>382</v>
      </c>
      <c r="B170" s="39" t="s">
        <v>334</v>
      </c>
      <c r="C170" s="47" t="s">
        <v>335</v>
      </c>
      <c r="D170" s="4">
        <f t="shared" ref="D170:E170" si="25">SUM(D171:D174)</f>
        <v>0</v>
      </c>
      <c r="E170" s="4">
        <f t="shared" si="25"/>
        <v>0</v>
      </c>
    </row>
    <row r="171" spans="1:5" ht="12.75" customHeight="1" x14ac:dyDescent="0.2">
      <c r="A171" s="48">
        <v>3821</v>
      </c>
      <c r="B171" s="50" t="s">
        <v>336</v>
      </c>
      <c r="C171" s="47" t="s">
        <v>337</v>
      </c>
      <c r="D171" s="7"/>
      <c r="E171" s="7"/>
    </row>
    <row r="172" spans="1:5" ht="12.75" customHeight="1" x14ac:dyDescent="0.2">
      <c r="A172" s="48">
        <v>3822</v>
      </c>
      <c r="B172" s="50" t="s">
        <v>338</v>
      </c>
      <c r="C172" s="47" t="s">
        <v>339</v>
      </c>
      <c r="D172" s="7"/>
      <c r="E172" s="7"/>
    </row>
    <row r="173" spans="1:5" ht="12.75" customHeight="1" x14ac:dyDescent="0.2">
      <c r="A173" s="48" t="s">
        <v>340</v>
      </c>
      <c r="B173" s="50" t="s">
        <v>341</v>
      </c>
      <c r="C173" s="47" t="s">
        <v>340</v>
      </c>
      <c r="D173" s="7"/>
      <c r="E173" s="7"/>
    </row>
    <row r="174" spans="1:5" ht="22.8" x14ac:dyDescent="0.2">
      <c r="A174" s="48" t="s">
        <v>342</v>
      </c>
      <c r="B174" s="50" t="s">
        <v>343</v>
      </c>
      <c r="C174" s="47" t="s">
        <v>342</v>
      </c>
      <c r="D174" s="7"/>
      <c r="E174" s="7"/>
    </row>
    <row r="175" spans="1:5" ht="12.75" customHeight="1" x14ac:dyDescent="0.2">
      <c r="A175" s="48">
        <v>383</v>
      </c>
      <c r="B175" s="50" t="s">
        <v>344</v>
      </c>
      <c r="C175" s="47" t="s">
        <v>345</v>
      </c>
      <c r="D175" s="4">
        <f t="shared" ref="D175:E175" si="26">SUM(D176:D180)</f>
        <v>0</v>
      </c>
      <c r="E175" s="4">
        <f t="shared" si="26"/>
        <v>0</v>
      </c>
    </row>
    <row r="176" spans="1:5" ht="12.75" customHeight="1" x14ac:dyDescent="0.2">
      <c r="A176" s="48">
        <v>3831</v>
      </c>
      <c r="B176" s="50" t="s">
        <v>346</v>
      </c>
      <c r="C176" s="47" t="s">
        <v>347</v>
      </c>
      <c r="D176" s="7"/>
      <c r="E176" s="7"/>
    </row>
    <row r="177" spans="1:5" ht="12.75" customHeight="1" x14ac:dyDescent="0.2">
      <c r="A177" s="48">
        <v>3832</v>
      </c>
      <c r="B177" s="50" t="s">
        <v>348</v>
      </c>
      <c r="C177" s="47" t="s">
        <v>349</v>
      </c>
      <c r="D177" s="7"/>
      <c r="E177" s="7"/>
    </row>
    <row r="178" spans="1:5" ht="12.75" customHeight="1" x14ac:dyDescent="0.2">
      <c r="A178" s="48">
        <v>3833</v>
      </c>
      <c r="B178" s="50" t="s">
        <v>350</v>
      </c>
      <c r="C178" s="47" t="s">
        <v>351</v>
      </c>
      <c r="D178" s="7"/>
      <c r="E178" s="7"/>
    </row>
    <row r="179" spans="1:5" ht="12.75" customHeight="1" x14ac:dyDescent="0.2">
      <c r="A179" s="48">
        <v>3834</v>
      </c>
      <c r="B179" s="50" t="s">
        <v>352</v>
      </c>
      <c r="C179" s="47" t="s">
        <v>353</v>
      </c>
      <c r="D179" s="7"/>
      <c r="E179" s="7"/>
    </row>
    <row r="180" spans="1:5" ht="12.75" customHeight="1" x14ac:dyDescent="0.2">
      <c r="A180" s="48" t="s">
        <v>354</v>
      </c>
      <c r="B180" s="50" t="s">
        <v>355</v>
      </c>
      <c r="C180" s="47" t="s">
        <v>354</v>
      </c>
      <c r="D180" s="7"/>
      <c r="E180" s="7"/>
    </row>
    <row r="181" spans="1:5" ht="12.75" customHeight="1" x14ac:dyDescent="0.2">
      <c r="A181" s="48">
        <v>386</v>
      </c>
      <c r="B181" s="39" t="s">
        <v>356</v>
      </c>
      <c r="C181" s="47" t="s">
        <v>357</v>
      </c>
      <c r="D181" s="4">
        <f>SUM(D182:D186)</f>
        <v>0</v>
      </c>
      <c r="E181" s="4">
        <f>SUM(E182:E186)</f>
        <v>0</v>
      </c>
    </row>
    <row r="182" spans="1:5" ht="22.8" x14ac:dyDescent="0.2">
      <c r="A182" s="48">
        <v>3861</v>
      </c>
      <c r="B182" s="50" t="s">
        <v>358</v>
      </c>
      <c r="C182" s="47" t="s">
        <v>359</v>
      </c>
      <c r="D182" s="7"/>
      <c r="E182" s="7"/>
    </row>
    <row r="183" spans="1:5" ht="22.8" x14ac:dyDescent="0.2">
      <c r="A183" s="48">
        <v>3862</v>
      </c>
      <c r="B183" s="39" t="s">
        <v>360</v>
      </c>
      <c r="C183" s="47" t="s">
        <v>361</v>
      </c>
      <c r="D183" s="7"/>
      <c r="E183" s="7"/>
    </row>
    <row r="184" spans="1:5" ht="12.75" customHeight="1" x14ac:dyDescent="0.2">
      <c r="A184" s="48">
        <v>3863</v>
      </c>
      <c r="B184" s="39" t="s">
        <v>362</v>
      </c>
      <c r="C184" s="47" t="s">
        <v>363</v>
      </c>
      <c r="D184" s="7"/>
      <c r="E184" s="7"/>
    </row>
    <row r="185" spans="1:5" ht="12.75" customHeight="1" x14ac:dyDescent="0.2">
      <c r="A185" s="48" t="s">
        <v>364</v>
      </c>
      <c r="B185" s="39" t="s">
        <v>365</v>
      </c>
      <c r="C185" s="47" t="s">
        <v>364</v>
      </c>
      <c r="D185" s="7"/>
      <c r="E185" s="7"/>
    </row>
    <row r="186" spans="1:5" ht="22.8" x14ac:dyDescent="0.2">
      <c r="A186" s="48" t="s">
        <v>366</v>
      </c>
      <c r="B186" s="39" t="s">
        <v>367</v>
      </c>
      <c r="C186" s="47" t="s">
        <v>366</v>
      </c>
      <c r="D186" s="7"/>
      <c r="E186" s="7"/>
    </row>
    <row r="187" spans="1:5" ht="12.75" customHeight="1" x14ac:dyDescent="0.2">
      <c r="A187" s="32">
        <v>4</v>
      </c>
      <c r="B187" s="33" t="s">
        <v>368</v>
      </c>
      <c r="C187" s="47" t="s">
        <v>369</v>
      </c>
      <c r="D187" s="4">
        <f>D188+D200+D233+D237+D239</f>
        <v>0</v>
      </c>
      <c r="E187" s="4">
        <f>E188+E200+E233+E237+E239</f>
        <v>0</v>
      </c>
    </row>
    <row r="188" spans="1:5" ht="12" x14ac:dyDescent="0.2">
      <c r="A188" s="32">
        <v>41</v>
      </c>
      <c r="B188" s="33" t="s">
        <v>370</v>
      </c>
      <c r="C188" s="47" t="s">
        <v>371</v>
      </c>
      <c r="D188" s="4">
        <f t="shared" ref="D188:E188" si="27">D189+D193</f>
        <v>0</v>
      </c>
      <c r="E188" s="4">
        <f t="shared" si="27"/>
        <v>0</v>
      </c>
    </row>
    <row r="189" spans="1:5" ht="12.75" customHeight="1" x14ac:dyDescent="0.2">
      <c r="A189" s="48">
        <v>411</v>
      </c>
      <c r="B189" s="50" t="s">
        <v>372</v>
      </c>
      <c r="C189" s="47" t="s">
        <v>373</v>
      </c>
      <c r="D189" s="4">
        <f t="shared" ref="D189:E189" si="28">SUM(D190:D192)</f>
        <v>0</v>
      </c>
      <c r="E189" s="4">
        <f t="shared" si="28"/>
        <v>0</v>
      </c>
    </row>
    <row r="190" spans="1:5" ht="12.75" customHeight="1" x14ac:dyDescent="0.2">
      <c r="A190" s="48">
        <v>4111</v>
      </c>
      <c r="B190" s="50" t="s">
        <v>374</v>
      </c>
      <c r="C190" s="47" t="s">
        <v>375</v>
      </c>
      <c r="D190" s="7"/>
      <c r="E190" s="7"/>
    </row>
    <row r="191" spans="1:5" ht="12.75" customHeight="1" x14ac:dyDescent="0.2">
      <c r="A191" s="48">
        <v>4112</v>
      </c>
      <c r="B191" s="50" t="s">
        <v>376</v>
      </c>
      <c r="C191" s="47" t="s">
        <v>377</v>
      </c>
      <c r="D191" s="7"/>
      <c r="E191" s="7"/>
    </row>
    <row r="192" spans="1:5" ht="12.75" customHeight="1" x14ac:dyDescent="0.2">
      <c r="A192" s="48">
        <v>4113</v>
      </c>
      <c r="B192" s="50" t="s">
        <v>378</v>
      </c>
      <c r="C192" s="47" t="s">
        <v>379</v>
      </c>
      <c r="D192" s="7"/>
      <c r="E192" s="7"/>
    </row>
    <row r="193" spans="1:5" ht="12.75" customHeight="1" x14ac:dyDescent="0.2">
      <c r="A193" s="48">
        <v>412</v>
      </c>
      <c r="B193" s="50" t="s">
        <v>380</v>
      </c>
      <c r="C193" s="47" t="s">
        <v>381</v>
      </c>
      <c r="D193" s="4">
        <f t="shared" ref="D193:E193" si="29">SUM(D194:D199)</f>
        <v>0</v>
      </c>
      <c r="E193" s="4">
        <f t="shared" si="29"/>
        <v>0</v>
      </c>
    </row>
    <row r="194" spans="1:5" ht="12.75" customHeight="1" x14ac:dyDescent="0.2">
      <c r="A194" s="48">
        <v>4121</v>
      </c>
      <c r="B194" s="50" t="s">
        <v>382</v>
      </c>
      <c r="C194" s="47" t="s">
        <v>383</v>
      </c>
      <c r="D194" s="7"/>
      <c r="E194" s="7"/>
    </row>
    <row r="195" spans="1:5" ht="12.75" customHeight="1" x14ac:dyDescent="0.2">
      <c r="A195" s="48">
        <v>4122</v>
      </c>
      <c r="B195" s="50" t="s">
        <v>384</v>
      </c>
      <c r="C195" s="47" t="s">
        <v>385</v>
      </c>
      <c r="D195" s="7"/>
      <c r="E195" s="7"/>
    </row>
    <row r="196" spans="1:5" ht="12.75" customHeight="1" x14ac:dyDescent="0.2">
      <c r="A196" s="48">
        <v>4123</v>
      </c>
      <c r="B196" s="50" t="s">
        <v>386</v>
      </c>
      <c r="C196" s="47" t="s">
        <v>387</v>
      </c>
      <c r="D196" s="7"/>
      <c r="E196" s="7"/>
    </row>
    <row r="197" spans="1:5" ht="12.75" customHeight="1" x14ac:dyDescent="0.2">
      <c r="A197" s="48">
        <v>4124</v>
      </c>
      <c r="B197" s="50" t="s">
        <v>388</v>
      </c>
      <c r="C197" s="47" t="s">
        <v>389</v>
      </c>
      <c r="D197" s="7"/>
      <c r="E197" s="7"/>
    </row>
    <row r="198" spans="1:5" ht="12.75" customHeight="1" x14ac:dyDescent="0.2">
      <c r="A198" s="48">
        <v>4125</v>
      </c>
      <c r="B198" s="50" t="s">
        <v>390</v>
      </c>
      <c r="C198" s="47" t="s">
        <v>391</v>
      </c>
      <c r="D198" s="7"/>
      <c r="E198" s="7"/>
    </row>
    <row r="199" spans="1:5" ht="12.75" customHeight="1" x14ac:dyDescent="0.2">
      <c r="A199" s="48">
        <v>4126</v>
      </c>
      <c r="B199" s="50" t="s">
        <v>392</v>
      </c>
      <c r="C199" s="47" t="s">
        <v>393</v>
      </c>
      <c r="D199" s="7"/>
      <c r="E199" s="7"/>
    </row>
    <row r="200" spans="1:5" ht="22.8" x14ac:dyDescent="0.2">
      <c r="A200" s="48">
        <v>42</v>
      </c>
      <c r="B200" s="51" t="s">
        <v>394</v>
      </c>
      <c r="C200" s="47" t="s">
        <v>395</v>
      </c>
      <c r="D200" s="4">
        <f t="shared" ref="D200:E200" si="30">D201+D206+D215+D220+D225+D228</f>
        <v>0</v>
      </c>
      <c r="E200" s="4">
        <f t="shared" si="30"/>
        <v>0</v>
      </c>
    </row>
    <row r="201" spans="1:5" ht="12.75" customHeight="1" x14ac:dyDescent="0.2">
      <c r="A201" s="48">
        <v>421</v>
      </c>
      <c r="B201" s="50" t="s">
        <v>396</v>
      </c>
      <c r="C201" s="47" t="s">
        <v>397</v>
      </c>
      <c r="D201" s="4">
        <f>SUM(D202:D205)</f>
        <v>0</v>
      </c>
      <c r="E201" s="4">
        <f>SUM(E202:E205)</f>
        <v>0</v>
      </c>
    </row>
    <row r="202" spans="1:5" ht="12.75" customHeight="1" x14ac:dyDescent="0.2">
      <c r="A202" s="48">
        <v>4211</v>
      </c>
      <c r="B202" s="50" t="s">
        <v>398</v>
      </c>
      <c r="C202" s="47" t="s">
        <v>399</v>
      </c>
      <c r="D202" s="7"/>
      <c r="E202" s="7"/>
    </row>
    <row r="203" spans="1:5" ht="12.75" customHeight="1" x14ac:dyDescent="0.2">
      <c r="A203" s="48">
        <v>4212</v>
      </c>
      <c r="B203" s="50" t="s">
        <v>400</v>
      </c>
      <c r="C203" s="47" t="s">
        <v>401</v>
      </c>
      <c r="D203" s="7"/>
      <c r="E203" s="7"/>
    </row>
    <row r="204" spans="1:5" ht="12.75" customHeight="1" x14ac:dyDescent="0.2">
      <c r="A204" s="48">
        <v>4213</v>
      </c>
      <c r="B204" s="50" t="s">
        <v>402</v>
      </c>
      <c r="C204" s="47" t="s">
        <v>403</v>
      </c>
      <c r="D204" s="7"/>
      <c r="E204" s="7"/>
    </row>
    <row r="205" spans="1:5" ht="12.75" customHeight="1" x14ac:dyDescent="0.2">
      <c r="A205" s="48">
        <v>4214</v>
      </c>
      <c r="B205" s="50" t="s">
        <v>404</v>
      </c>
      <c r="C205" s="47" t="s">
        <v>405</v>
      </c>
      <c r="D205" s="7"/>
      <c r="E205" s="7"/>
    </row>
    <row r="206" spans="1:5" ht="12.75" customHeight="1" x14ac:dyDescent="0.2">
      <c r="A206" s="48">
        <v>422</v>
      </c>
      <c r="B206" s="50" t="s">
        <v>406</v>
      </c>
      <c r="C206" s="47" t="s">
        <v>407</v>
      </c>
      <c r="D206" s="4">
        <f t="shared" ref="D206:E206" si="31">SUM(D207:D214)</f>
        <v>0</v>
      </c>
      <c r="E206" s="4">
        <f t="shared" si="31"/>
        <v>0</v>
      </c>
    </row>
    <row r="207" spans="1:5" ht="12.75" customHeight="1" x14ac:dyDescent="0.2">
      <c r="A207" s="48">
        <v>4221</v>
      </c>
      <c r="B207" s="50" t="s">
        <v>408</v>
      </c>
      <c r="C207" s="47" t="s">
        <v>409</v>
      </c>
      <c r="D207" s="7"/>
      <c r="E207" s="7"/>
    </row>
    <row r="208" spans="1:5" ht="12.75" customHeight="1" x14ac:dyDescent="0.2">
      <c r="A208" s="48">
        <v>4222</v>
      </c>
      <c r="B208" s="50" t="s">
        <v>410</v>
      </c>
      <c r="C208" s="47" t="s">
        <v>411</v>
      </c>
      <c r="D208" s="7"/>
      <c r="E208" s="7"/>
    </row>
    <row r="209" spans="1:5" ht="12.75" customHeight="1" x14ac:dyDescent="0.2">
      <c r="A209" s="48">
        <v>4223</v>
      </c>
      <c r="B209" s="50" t="s">
        <v>412</v>
      </c>
      <c r="C209" s="47" t="s">
        <v>413</v>
      </c>
      <c r="D209" s="7"/>
      <c r="E209" s="7"/>
    </row>
    <row r="210" spans="1:5" ht="12.75" customHeight="1" x14ac:dyDescent="0.2">
      <c r="A210" s="48">
        <v>4224</v>
      </c>
      <c r="B210" s="50" t="s">
        <v>414</v>
      </c>
      <c r="C210" s="47" t="s">
        <v>415</v>
      </c>
      <c r="D210" s="7"/>
      <c r="E210" s="7"/>
    </row>
    <row r="211" spans="1:5" ht="12.75" customHeight="1" x14ac:dyDescent="0.2">
      <c r="A211" s="38">
        <v>4225</v>
      </c>
      <c r="B211" s="39" t="s">
        <v>416</v>
      </c>
      <c r="C211" s="40" t="s">
        <v>417</v>
      </c>
      <c r="D211" s="5"/>
      <c r="E211" s="5"/>
    </row>
    <row r="212" spans="1:5" ht="12.75" customHeight="1" x14ac:dyDescent="0.2">
      <c r="A212" s="48">
        <v>4226</v>
      </c>
      <c r="B212" s="50" t="s">
        <v>418</v>
      </c>
      <c r="C212" s="47" t="s">
        <v>419</v>
      </c>
      <c r="D212" s="7"/>
      <c r="E212" s="7"/>
    </row>
    <row r="213" spans="1:5" ht="12.75" customHeight="1" x14ac:dyDescent="0.2">
      <c r="A213" s="48">
        <v>4227</v>
      </c>
      <c r="B213" s="51" t="s">
        <v>420</v>
      </c>
      <c r="C213" s="47" t="s">
        <v>421</v>
      </c>
      <c r="D213" s="7"/>
      <c r="E213" s="7"/>
    </row>
    <row r="214" spans="1:5" ht="12.75" customHeight="1" x14ac:dyDescent="0.2">
      <c r="A214" s="48" t="s">
        <v>422</v>
      </c>
      <c r="B214" s="51" t="s">
        <v>423</v>
      </c>
      <c r="C214" s="47" t="s">
        <v>422</v>
      </c>
      <c r="D214" s="7"/>
      <c r="E214" s="7"/>
    </row>
    <row r="215" spans="1:5" ht="12.75" customHeight="1" x14ac:dyDescent="0.2">
      <c r="A215" s="48">
        <v>423</v>
      </c>
      <c r="B215" s="50" t="s">
        <v>424</v>
      </c>
      <c r="C215" s="47" t="s">
        <v>425</v>
      </c>
      <c r="D215" s="4">
        <f t="shared" ref="D215:E215" si="32">SUM(D216:D219)</f>
        <v>0</v>
      </c>
      <c r="E215" s="4">
        <f t="shared" si="32"/>
        <v>0</v>
      </c>
    </row>
    <row r="216" spans="1:5" ht="12.75" customHeight="1" x14ac:dyDescent="0.2">
      <c r="A216" s="48">
        <v>4231</v>
      </c>
      <c r="B216" s="50" t="s">
        <v>426</v>
      </c>
      <c r="C216" s="47" t="s">
        <v>427</v>
      </c>
      <c r="D216" s="7"/>
      <c r="E216" s="7"/>
    </row>
    <row r="217" spans="1:5" ht="12.75" customHeight="1" x14ac:dyDescent="0.2">
      <c r="A217" s="48">
        <v>4232</v>
      </c>
      <c r="B217" s="50" t="s">
        <v>428</v>
      </c>
      <c r="C217" s="47" t="s">
        <v>429</v>
      </c>
      <c r="D217" s="7"/>
      <c r="E217" s="7"/>
    </row>
    <row r="218" spans="1:5" ht="12.75" customHeight="1" x14ac:dyDescent="0.2">
      <c r="A218" s="48">
        <v>4233</v>
      </c>
      <c r="B218" s="50" t="s">
        <v>430</v>
      </c>
      <c r="C218" s="47" t="s">
        <v>431</v>
      </c>
      <c r="D218" s="7"/>
      <c r="E218" s="7"/>
    </row>
    <row r="219" spans="1:5" ht="12.75" customHeight="1" x14ac:dyDescent="0.2">
      <c r="A219" s="48">
        <v>4234</v>
      </c>
      <c r="B219" s="51" t="s">
        <v>432</v>
      </c>
      <c r="C219" s="47" t="s">
        <v>433</v>
      </c>
      <c r="D219" s="7"/>
      <c r="E219" s="7"/>
    </row>
    <row r="220" spans="1:5" ht="12" x14ac:dyDescent="0.2">
      <c r="A220" s="48">
        <v>424</v>
      </c>
      <c r="B220" s="50" t="s">
        <v>434</v>
      </c>
      <c r="C220" s="47" t="s">
        <v>435</v>
      </c>
      <c r="D220" s="4">
        <f t="shared" ref="D220:E220" si="33">SUM(D221:D224)</f>
        <v>0</v>
      </c>
      <c r="E220" s="4">
        <f t="shared" si="33"/>
        <v>0</v>
      </c>
    </row>
    <row r="221" spans="1:5" ht="12.75" customHeight="1" x14ac:dyDescent="0.2">
      <c r="A221" s="48">
        <v>4241</v>
      </c>
      <c r="B221" s="50" t="s">
        <v>436</v>
      </c>
      <c r="C221" s="47" t="s">
        <v>437</v>
      </c>
      <c r="D221" s="7"/>
      <c r="E221" s="7"/>
    </row>
    <row r="222" spans="1:5" ht="12.75" customHeight="1" x14ac:dyDescent="0.2">
      <c r="A222" s="48">
        <v>4242</v>
      </c>
      <c r="B222" s="50" t="s">
        <v>438</v>
      </c>
      <c r="C222" s="47" t="s">
        <v>439</v>
      </c>
      <c r="D222" s="7"/>
      <c r="E222" s="7"/>
    </row>
    <row r="223" spans="1:5" ht="12.75" customHeight="1" x14ac:dyDescent="0.2">
      <c r="A223" s="48">
        <v>4243</v>
      </c>
      <c r="B223" s="50" t="s">
        <v>440</v>
      </c>
      <c r="C223" s="47" t="s">
        <v>441</v>
      </c>
      <c r="D223" s="7"/>
      <c r="E223" s="7"/>
    </row>
    <row r="224" spans="1:5" ht="12.75" customHeight="1" x14ac:dyDescent="0.2">
      <c r="A224" s="48">
        <v>4244</v>
      </c>
      <c r="B224" s="50" t="s">
        <v>442</v>
      </c>
      <c r="C224" s="47" t="s">
        <v>443</v>
      </c>
      <c r="D224" s="7"/>
      <c r="E224" s="7"/>
    </row>
    <row r="225" spans="1:5" ht="12.75" customHeight="1" x14ac:dyDescent="0.2">
      <c r="A225" s="48">
        <v>425</v>
      </c>
      <c r="B225" s="50" t="s">
        <v>444</v>
      </c>
      <c r="C225" s="47" t="s">
        <v>445</v>
      </c>
      <c r="D225" s="4">
        <f t="shared" ref="D225:E225" si="34">SUM(D226:D227)</f>
        <v>0</v>
      </c>
      <c r="E225" s="4">
        <f t="shared" si="34"/>
        <v>0</v>
      </c>
    </row>
    <row r="226" spans="1:5" ht="12.75" customHeight="1" x14ac:dyDescent="0.2">
      <c r="A226" s="48">
        <v>4251</v>
      </c>
      <c r="B226" s="50" t="s">
        <v>446</v>
      </c>
      <c r="C226" s="47" t="s">
        <v>447</v>
      </c>
      <c r="D226" s="7"/>
      <c r="E226" s="7"/>
    </row>
    <row r="227" spans="1:5" ht="12.75" customHeight="1" x14ac:dyDescent="0.2">
      <c r="A227" s="48">
        <v>4252</v>
      </c>
      <c r="B227" s="50" t="s">
        <v>448</v>
      </c>
      <c r="C227" s="47" t="s">
        <v>449</v>
      </c>
      <c r="D227" s="7"/>
      <c r="E227" s="7"/>
    </row>
    <row r="228" spans="1:5" ht="12.75" customHeight="1" x14ac:dyDescent="0.2">
      <c r="A228" s="48">
        <v>426</v>
      </c>
      <c r="B228" s="50" t="s">
        <v>450</v>
      </c>
      <c r="C228" s="47" t="s">
        <v>451</v>
      </c>
      <c r="D228" s="4">
        <f t="shared" ref="D228:E228" si="35">SUM(D229:D232)</f>
        <v>0</v>
      </c>
      <c r="E228" s="4">
        <f t="shared" si="35"/>
        <v>0</v>
      </c>
    </row>
    <row r="229" spans="1:5" ht="12.75" customHeight="1" x14ac:dyDescent="0.2">
      <c r="A229" s="48">
        <v>4261</v>
      </c>
      <c r="B229" s="50" t="s">
        <v>452</v>
      </c>
      <c r="C229" s="47" t="s">
        <v>453</v>
      </c>
      <c r="D229" s="7"/>
      <c r="E229" s="7"/>
    </row>
    <row r="230" spans="1:5" ht="12.75" customHeight="1" x14ac:dyDescent="0.2">
      <c r="A230" s="48">
        <v>4262</v>
      </c>
      <c r="B230" s="50" t="s">
        <v>454</v>
      </c>
      <c r="C230" s="47" t="s">
        <v>455</v>
      </c>
      <c r="D230" s="7"/>
      <c r="E230" s="7"/>
    </row>
    <row r="231" spans="1:5" ht="12.75" customHeight="1" x14ac:dyDescent="0.2">
      <c r="A231" s="48">
        <v>4263</v>
      </c>
      <c r="B231" s="50" t="s">
        <v>456</v>
      </c>
      <c r="C231" s="47" t="s">
        <v>457</v>
      </c>
      <c r="D231" s="7"/>
      <c r="E231" s="7"/>
    </row>
    <row r="232" spans="1:5" ht="12.75" customHeight="1" x14ac:dyDescent="0.2">
      <c r="A232" s="48">
        <v>4264</v>
      </c>
      <c r="B232" s="50" t="s">
        <v>458</v>
      </c>
      <c r="C232" s="47" t="s">
        <v>459</v>
      </c>
      <c r="D232" s="7"/>
      <c r="E232" s="7"/>
    </row>
    <row r="233" spans="1:5" ht="12" x14ac:dyDescent="0.2">
      <c r="A233" s="48">
        <v>43</v>
      </c>
      <c r="B233" s="50" t="s">
        <v>460</v>
      </c>
      <c r="C233" s="47" t="s">
        <v>461</v>
      </c>
      <c r="D233" s="4">
        <f>D234</f>
        <v>0</v>
      </c>
      <c r="E233" s="4">
        <f>E234</f>
        <v>0</v>
      </c>
    </row>
    <row r="234" spans="1:5" ht="12.75" customHeight="1" x14ac:dyDescent="0.2">
      <c r="A234" s="48">
        <v>431</v>
      </c>
      <c r="B234" s="50" t="s">
        <v>462</v>
      </c>
      <c r="C234" s="47" t="s">
        <v>463</v>
      </c>
      <c r="D234" s="4">
        <f>SUM(D235:D236)</f>
        <v>0</v>
      </c>
      <c r="E234" s="4">
        <f>SUM(E235:E236)</f>
        <v>0</v>
      </c>
    </row>
    <row r="235" spans="1:5" ht="12.75" customHeight="1" x14ac:dyDescent="0.2">
      <c r="A235" s="48">
        <v>4311</v>
      </c>
      <c r="B235" s="50" t="s">
        <v>464</v>
      </c>
      <c r="C235" s="47" t="s">
        <v>465</v>
      </c>
      <c r="D235" s="7"/>
      <c r="E235" s="7"/>
    </row>
    <row r="236" spans="1:5" ht="12.75" customHeight="1" x14ac:dyDescent="0.2">
      <c r="A236" s="48">
        <v>4312</v>
      </c>
      <c r="B236" s="50" t="s">
        <v>466</v>
      </c>
      <c r="C236" s="47" t="s">
        <v>467</v>
      </c>
      <c r="D236" s="7"/>
      <c r="E236" s="7"/>
    </row>
    <row r="237" spans="1:5" ht="12.75" customHeight="1" x14ac:dyDescent="0.2">
      <c r="A237" s="48">
        <v>44</v>
      </c>
      <c r="B237" s="50" t="s">
        <v>468</v>
      </c>
      <c r="C237" s="47" t="s">
        <v>469</v>
      </c>
      <c r="D237" s="4">
        <f t="shared" ref="D237:E237" si="36">D238</f>
        <v>0</v>
      </c>
      <c r="E237" s="4">
        <f t="shared" si="36"/>
        <v>0</v>
      </c>
    </row>
    <row r="238" spans="1:5" ht="12.75" customHeight="1" x14ac:dyDescent="0.2">
      <c r="A238" s="48">
        <v>441</v>
      </c>
      <c r="B238" s="50" t="s">
        <v>470</v>
      </c>
      <c r="C238" s="47" t="s">
        <v>471</v>
      </c>
      <c r="D238" s="7"/>
      <c r="E238" s="7"/>
    </row>
    <row r="239" spans="1:5" ht="12" x14ac:dyDescent="0.2">
      <c r="A239" s="48">
        <v>45</v>
      </c>
      <c r="B239" s="50" t="s">
        <v>472</v>
      </c>
      <c r="C239" s="47" t="s">
        <v>473</v>
      </c>
      <c r="D239" s="4">
        <f t="shared" ref="D239:E239" si="37">SUM(D240:D243)</f>
        <v>0</v>
      </c>
      <c r="E239" s="4">
        <f t="shared" si="37"/>
        <v>0</v>
      </c>
    </row>
    <row r="240" spans="1:5" ht="12.75" customHeight="1" x14ac:dyDescent="0.2">
      <c r="A240" s="48">
        <v>451</v>
      </c>
      <c r="B240" s="50" t="s">
        <v>474</v>
      </c>
      <c r="C240" s="47" t="s">
        <v>475</v>
      </c>
      <c r="D240" s="7"/>
      <c r="E240" s="7"/>
    </row>
    <row r="241" spans="1:5" ht="12.75" customHeight="1" x14ac:dyDescent="0.2">
      <c r="A241" s="48">
        <v>452</v>
      </c>
      <c r="B241" s="50" t="s">
        <v>476</v>
      </c>
      <c r="C241" s="47" t="s">
        <v>477</v>
      </c>
      <c r="D241" s="7"/>
      <c r="E241" s="7"/>
    </row>
    <row r="242" spans="1:5" ht="12.75" customHeight="1" x14ac:dyDescent="0.2">
      <c r="A242" s="48">
        <v>453</v>
      </c>
      <c r="B242" s="50" t="s">
        <v>478</v>
      </c>
      <c r="C242" s="47" t="s">
        <v>479</v>
      </c>
      <c r="D242" s="7"/>
      <c r="E242" s="7"/>
    </row>
    <row r="243" spans="1:5" ht="12.75" customHeight="1" x14ac:dyDescent="0.2">
      <c r="A243" s="48">
        <v>454</v>
      </c>
      <c r="B243" s="50" t="s">
        <v>480</v>
      </c>
      <c r="C243" s="47" t="s">
        <v>481</v>
      </c>
      <c r="D243" s="7"/>
      <c r="E243" s="7"/>
    </row>
    <row r="244" spans="1:5" ht="12.75" customHeight="1" x14ac:dyDescent="0.2">
      <c r="A244" s="32">
        <v>5</v>
      </c>
      <c r="B244" s="33" t="s">
        <v>482</v>
      </c>
      <c r="C244" s="47" t="s">
        <v>483</v>
      </c>
      <c r="D244" s="4">
        <f>D245+D274+D287</f>
        <v>0</v>
      </c>
      <c r="E244" s="4">
        <f>E245+E274+E287</f>
        <v>0</v>
      </c>
    </row>
    <row r="245" spans="1:5" ht="12" x14ac:dyDescent="0.2">
      <c r="A245" s="32" t="s">
        <v>484</v>
      </c>
      <c r="B245" s="33" t="s">
        <v>485</v>
      </c>
      <c r="C245" s="47" t="s">
        <v>484</v>
      </c>
      <c r="D245" s="4">
        <f>D246+D249+D253+D254+D261+D266</f>
        <v>0</v>
      </c>
      <c r="E245" s="4">
        <f>E246+E249+E253+E254+E261+E266</f>
        <v>0</v>
      </c>
    </row>
    <row r="246" spans="1:5" ht="22.8" x14ac:dyDescent="0.2">
      <c r="A246" s="48">
        <v>512</v>
      </c>
      <c r="B246" s="51" t="s">
        <v>486</v>
      </c>
      <c r="C246" s="47" t="s">
        <v>487</v>
      </c>
      <c r="D246" s="4">
        <f>SUM(D247:D248)</f>
        <v>0</v>
      </c>
      <c r="E246" s="4">
        <f>SUM(E247:E248)</f>
        <v>0</v>
      </c>
    </row>
    <row r="247" spans="1:5" ht="12" x14ac:dyDescent="0.2">
      <c r="A247" s="48">
        <v>5121</v>
      </c>
      <c r="B247" s="50" t="s">
        <v>488</v>
      </c>
      <c r="C247" s="47" t="s">
        <v>489</v>
      </c>
      <c r="D247" s="7"/>
      <c r="E247" s="7"/>
    </row>
    <row r="248" spans="1:5" ht="22.8" x14ac:dyDescent="0.2">
      <c r="A248" s="48">
        <v>5122</v>
      </c>
      <c r="B248" s="50" t="s">
        <v>490</v>
      </c>
      <c r="C248" s="47" t="s">
        <v>491</v>
      </c>
      <c r="D248" s="7"/>
      <c r="E248" s="7"/>
    </row>
    <row r="249" spans="1:5" ht="22.8" x14ac:dyDescent="0.2">
      <c r="A249" s="48">
        <v>513</v>
      </c>
      <c r="B249" s="50" t="s">
        <v>492</v>
      </c>
      <c r="C249" s="47" t="s">
        <v>493</v>
      </c>
      <c r="D249" s="4">
        <f>SUM(D250:D252)</f>
        <v>0</v>
      </c>
      <c r="E249" s="4">
        <f>SUM(E250:E252)</f>
        <v>0</v>
      </c>
    </row>
    <row r="250" spans="1:5" ht="12.75" customHeight="1" x14ac:dyDescent="0.2">
      <c r="A250" s="48">
        <v>5132</v>
      </c>
      <c r="B250" s="50" t="s">
        <v>494</v>
      </c>
      <c r="C250" s="47" t="s">
        <v>495</v>
      </c>
      <c r="D250" s="7"/>
      <c r="E250" s="7"/>
    </row>
    <row r="251" spans="1:5" ht="12.75" customHeight="1" x14ac:dyDescent="0.2">
      <c r="A251" s="52">
        <v>5133</v>
      </c>
      <c r="B251" s="50" t="s">
        <v>496</v>
      </c>
      <c r="C251" s="53" t="s">
        <v>497</v>
      </c>
      <c r="D251" s="7"/>
      <c r="E251" s="7"/>
    </row>
    <row r="252" spans="1:5" ht="12.75" customHeight="1" x14ac:dyDescent="0.2">
      <c r="A252" s="52">
        <v>5134</v>
      </c>
      <c r="B252" s="50" t="s">
        <v>498</v>
      </c>
      <c r="C252" s="53" t="s">
        <v>499</v>
      </c>
      <c r="D252" s="7"/>
      <c r="E252" s="7"/>
    </row>
    <row r="253" spans="1:5" ht="12.75" customHeight="1" x14ac:dyDescent="0.2">
      <c r="A253" s="48">
        <v>514</v>
      </c>
      <c r="B253" s="51" t="s">
        <v>500</v>
      </c>
      <c r="C253" s="47" t="s">
        <v>501</v>
      </c>
      <c r="D253" s="7"/>
      <c r="E253" s="7"/>
    </row>
    <row r="254" spans="1:5" ht="22.8" x14ac:dyDescent="0.2">
      <c r="A254" s="48">
        <v>515</v>
      </c>
      <c r="B254" s="50" t="s">
        <v>502</v>
      </c>
      <c r="C254" s="47" t="s">
        <v>503</v>
      </c>
      <c r="D254" s="4">
        <f>SUM(D255:D260)</f>
        <v>0</v>
      </c>
      <c r="E254" s="4">
        <f>SUM(E255:E260)</f>
        <v>0</v>
      </c>
    </row>
    <row r="255" spans="1:5" ht="12.75" customHeight="1" x14ac:dyDescent="0.2">
      <c r="A255" s="48">
        <v>5153</v>
      </c>
      <c r="B255" s="50" t="s">
        <v>504</v>
      </c>
      <c r="C255" s="47" t="s">
        <v>505</v>
      </c>
      <c r="D255" s="7"/>
      <c r="E255" s="7"/>
    </row>
    <row r="256" spans="1:5" ht="12" x14ac:dyDescent="0.2">
      <c r="A256" s="48">
        <v>5154</v>
      </c>
      <c r="B256" s="50" t="s">
        <v>506</v>
      </c>
      <c r="C256" s="47" t="s">
        <v>507</v>
      </c>
      <c r="D256" s="7"/>
      <c r="E256" s="7"/>
    </row>
    <row r="257" spans="1:5" ht="12" x14ac:dyDescent="0.2">
      <c r="A257" s="48">
        <v>5155</v>
      </c>
      <c r="B257" s="50" t="s">
        <v>508</v>
      </c>
      <c r="C257" s="47" t="s">
        <v>509</v>
      </c>
      <c r="D257" s="7"/>
      <c r="E257" s="7"/>
    </row>
    <row r="258" spans="1:5" ht="12.75" customHeight="1" x14ac:dyDescent="0.2">
      <c r="A258" s="48">
        <v>5156</v>
      </c>
      <c r="B258" s="50" t="s">
        <v>510</v>
      </c>
      <c r="C258" s="47" t="s">
        <v>511</v>
      </c>
      <c r="D258" s="7"/>
      <c r="E258" s="7"/>
    </row>
    <row r="259" spans="1:5" ht="12.75" customHeight="1" x14ac:dyDescent="0.2">
      <c r="A259" s="48">
        <v>5157</v>
      </c>
      <c r="B259" s="50" t="s">
        <v>512</v>
      </c>
      <c r="C259" s="47" t="s">
        <v>513</v>
      </c>
      <c r="D259" s="7"/>
      <c r="E259" s="7"/>
    </row>
    <row r="260" spans="1:5" ht="12.75" customHeight="1" x14ac:dyDescent="0.2">
      <c r="A260" s="48">
        <v>5158</v>
      </c>
      <c r="B260" s="50" t="s">
        <v>514</v>
      </c>
      <c r="C260" s="47" t="s">
        <v>515</v>
      </c>
      <c r="D260" s="7"/>
      <c r="E260" s="7"/>
    </row>
    <row r="261" spans="1:5" ht="22.8" x14ac:dyDescent="0.2">
      <c r="A261" s="48">
        <v>516</v>
      </c>
      <c r="B261" s="51" t="s">
        <v>516</v>
      </c>
      <c r="C261" s="47" t="s">
        <v>517</v>
      </c>
      <c r="D261" s="4">
        <f>SUM(D262:D265)</f>
        <v>0</v>
      </c>
      <c r="E261" s="4">
        <f>SUM(E262:E265)</f>
        <v>0</v>
      </c>
    </row>
    <row r="262" spans="1:5" ht="12.75" customHeight="1" x14ac:dyDescent="0.2">
      <c r="A262" s="48">
        <v>5163</v>
      </c>
      <c r="B262" s="50" t="s">
        <v>518</v>
      </c>
      <c r="C262" s="47" t="s">
        <v>519</v>
      </c>
      <c r="D262" s="7"/>
      <c r="E262" s="7"/>
    </row>
    <row r="263" spans="1:5" ht="12.75" customHeight="1" x14ac:dyDescent="0.2">
      <c r="A263" s="48">
        <v>5164</v>
      </c>
      <c r="B263" s="50" t="s">
        <v>520</v>
      </c>
      <c r="C263" s="47" t="s">
        <v>521</v>
      </c>
      <c r="D263" s="7"/>
      <c r="E263" s="7"/>
    </row>
    <row r="264" spans="1:5" ht="12.75" customHeight="1" x14ac:dyDescent="0.2">
      <c r="A264" s="48">
        <v>5165</v>
      </c>
      <c r="B264" s="50" t="s">
        <v>522</v>
      </c>
      <c r="C264" s="47" t="s">
        <v>523</v>
      </c>
      <c r="D264" s="7"/>
      <c r="E264" s="7"/>
    </row>
    <row r="265" spans="1:5" ht="12.75" customHeight="1" x14ac:dyDescent="0.2">
      <c r="A265" s="48">
        <v>5166</v>
      </c>
      <c r="B265" s="50" t="s">
        <v>524</v>
      </c>
      <c r="C265" s="47" t="s">
        <v>525</v>
      </c>
      <c r="D265" s="7"/>
      <c r="E265" s="7"/>
    </row>
    <row r="266" spans="1:5" ht="12.75" customHeight="1" x14ac:dyDescent="0.2">
      <c r="A266" s="48">
        <v>517</v>
      </c>
      <c r="B266" s="50" t="s">
        <v>526</v>
      </c>
      <c r="C266" s="47" t="s">
        <v>527</v>
      </c>
      <c r="D266" s="4">
        <f>SUM(D267:D273)</f>
        <v>0</v>
      </c>
      <c r="E266" s="4">
        <f>SUM(E267:E273)</f>
        <v>0</v>
      </c>
    </row>
    <row r="267" spans="1:5" ht="12.75" customHeight="1" x14ac:dyDescent="0.2">
      <c r="A267" s="48">
        <v>5171</v>
      </c>
      <c r="B267" s="50" t="s">
        <v>528</v>
      </c>
      <c r="C267" s="47" t="s">
        <v>529</v>
      </c>
      <c r="D267" s="7"/>
      <c r="E267" s="7"/>
    </row>
    <row r="268" spans="1:5" ht="12.75" customHeight="1" x14ac:dyDescent="0.2">
      <c r="A268" s="48">
        <v>5172</v>
      </c>
      <c r="B268" s="50" t="s">
        <v>530</v>
      </c>
      <c r="C268" s="47" t="s">
        <v>531</v>
      </c>
      <c r="D268" s="7"/>
      <c r="E268" s="7"/>
    </row>
    <row r="269" spans="1:5" ht="12.75" customHeight="1" x14ac:dyDescent="0.2">
      <c r="A269" s="48">
        <v>5173</v>
      </c>
      <c r="B269" s="50" t="s">
        <v>532</v>
      </c>
      <c r="C269" s="47" t="s">
        <v>533</v>
      </c>
      <c r="D269" s="7"/>
      <c r="E269" s="7"/>
    </row>
    <row r="270" spans="1:5" ht="12.75" customHeight="1" x14ac:dyDescent="0.2">
      <c r="A270" s="48">
        <v>5174</v>
      </c>
      <c r="B270" s="50" t="s">
        <v>534</v>
      </c>
      <c r="C270" s="47" t="s">
        <v>535</v>
      </c>
      <c r="D270" s="7"/>
      <c r="E270" s="7"/>
    </row>
    <row r="271" spans="1:5" ht="12.75" customHeight="1" x14ac:dyDescent="0.2">
      <c r="A271" s="48">
        <v>5175</v>
      </c>
      <c r="B271" s="50" t="s">
        <v>536</v>
      </c>
      <c r="C271" s="47" t="s">
        <v>537</v>
      </c>
      <c r="D271" s="7"/>
      <c r="E271" s="7"/>
    </row>
    <row r="272" spans="1:5" ht="12" x14ac:dyDescent="0.2">
      <c r="A272" s="38">
        <v>5176</v>
      </c>
      <c r="B272" s="39" t="s">
        <v>538</v>
      </c>
      <c r="C272" s="40" t="s">
        <v>539</v>
      </c>
      <c r="D272" s="5"/>
      <c r="E272" s="5"/>
    </row>
    <row r="273" spans="1:5" ht="12" x14ac:dyDescent="0.2">
      <c r="A273" s="38">
        <v>5177</v>
      </c>
      <c r="B273" s="49" t="s">
        <v>540</v>
      </c>
      <c r="C273" s="40" t="s">
        <v>541</v>
      </c>
      <c r="D273" s="5"/>
      <c r="E273" s="5"/>
    </row>
    <row r="274" spans="1:5" s="72" customFormat="1" ht="22.8" x14ac:dyDescent="0.2">
      <c r="A274" s="38">
        <v>53</v>
      </c>
      <c r="B274" s="39" t="s">
        <v>542</v>
      </c>
      <c r="C274" s="40" t="s">
        <v>543</v>
      </c>
      <c r="D274" s="4">
        <f>D275+D279+D281+D284</f>
        <v>0</v>
      </c>
      <c r="E274" s="4">
        <f>E275+E279+E281+E284</f>
        <v>0</v>
      </c>
    </row>
    <row r="275" spans="1:5" s="72" customFormat="1" ht="22.8" x14ac:dyDescent="0.2">
      <c r="A275" s="38">
        <v>531</v>
      </c>
      <c r="B275" s="49" t="s">
        <v>544</v>
      </c>
      <c r="C275" s="40" t="s">
        <v>545</v>
      </c>
      <c r="D275" s="4">
        <f>SUM(D276:D278)</f>
        <v>0</v>
      </c>
      <c r="E275" s="4">
        <f>SUM(E276:E278)</f>
        <v>0</v>
      </c>
    </row>
    <row r="276" spans="1:5" s="72" customFormat="1" ht="12.75" customHeight="1" x14ac:dyDescent="0.2">
      <c r="A276" s="38">
        <v>5312</v>
      </c>
      <c r="B276" s="39" t="s">
        <v>546</v>
      </c>
      <c r="C276" s="40" t="s">
        <v>547</v>
      </c>
      <c r="D276" s="5"/>
      <c r="E276" s="5"/>
    </row>
    <row r="277" spans="1:5" s="72" customFormat="1" ht="12.75" customHeight="1" x14ac:dyDescent="0.2">
      <c r="A277" s="38">
        <v>5313</v>
      </c>
      <c r="B277" s="39" t="s">
        <v>548</v>
      </c>
      <c r="C277" s="40" t="s">
        <v>549</v>
      </c>
      <c r="D277" s="5"/>
      <c r="E277" s="5"/>
    </row>
    <row r="278" spans="1:5" s="72" customFormat="1" ht="12" x14ac:dyDescent="0.2">
      <c r="A278" s="38">
        <v>5314</v>
      </c>
      <c r="B278" s="39" t="s">
        <v>550</v>
      </c>
      <c r="C278" s="40" t="s">
        <v>551</v>
      </c>
      <c r="D278" s="5"/>
      <c r="E278" s="5"/>
    </row>
    <row r="279" spans="1:5" s="72" customFormat="1" ht="22.8" x14ac:dyDescent="0.2">
      <c r="A279" s="38">
        <v>532</v>
      </c>
      <c r="B279" s="39" t="s">
        <v>552</v>
      </c>
      <c r="C279" s="40" t="s">
        <v>553</v>
      </c>
      <c r="D279" s="4">
        <f>D280</f>
        <v>0</v>
      </c>
      <c r="E279" s="4">
        <f>E280</f>
        <v>0</v>
      </c>
    </row>
    <row r="280" spans="1:5" s="72" customFormat="1" ht="12.75" customHeight="1" x14ac:dyDescent="0.2">
      <c r="A280" s="38">
        <v>5321</v>
      </c>
      <c r="B280" s="39" t="s">
        <v>554</v>
      </c>
      <c r="C280" s="40" t="s">
        <v>555</v>
      </c>
      <c r="D280" s="5"/>
      <c r="E280" s="5"/>
    </row>
    <row r="281" spans="1:5" s="72" customFormat="1" ht="22.8" x14ac:dyDescent="0.2">
      <c r="A281" s="38">
        <v>533</v>
      </c>
      <c r="B281" s="39" t="s">
        <v>556</v>
      </c>
      <c r="C281" s="40" t="s">
        <v>557</v>
      </c>
      <c r="D281" s="4">
        <f>SUM(D282:D283)</f>
        <v>0</v>
      </c>
      <c r="E281" s="4">
        <f>SUM(E282:E283)</f>
        <v>0</v>
      </c>
    </row>
    <row r="282" spans="1:5" s="72" customFormat="1" ht="22.8" x14ac:dyDescent="0.2">
      <c r="A282" s="38">
        <v>5331</v>
      </c>
      <c r="B282" s="49" t="s">
        <v>558</v>
      </c>
      <c r="C282" s="40" t="s">
        <v>559</v>
      </c>
      <c r="D282" s="5"/>
      <c r="E282" s="5"/>
    </row>
    <row r="283" spans="1:5" s="72" customFormat="1" ht="12" x14ac:dyDescent="0.2">
      <c r="A283" s="38">
        <v>5332</v>
      </c>
      <c r="B283" s="39" t="s">
        <v>560</v>
      </c>
      <c r="C283" s="40" t="s">
        <v>561</v>
      </c>
      <c r="D283" s="5"/>
      <c r="E283" s="5"/>
    </row>
    <row r="284" spans="1:5" s="72" customFormat="1" ht="22.8" x14ac:dyDescent="0.2">
      <c r="A284" s="54">
        <v>534</v>
      </c>
      <c r="B284" s="39" t="s">
        <v>562</v>
      </c>
      <c r="C284" s="55" t="s">
        <v>563</v>
      </c>
      <c r="D284" s="4">
        <f>SUM(D285:D286)</f>
        <v>0</v>
      </c>
      <c r="E284" s="4">
        <f>SUM(E285:E286)</f>
        <v>0</v>
      </c>
    </row>
    <row r="285" spans="1:5" s="72" customFormat="1" ht="12" x14ac:dyDescent="0.2">
      <c r="A285" s="38">
        <v>5341</v>
      </c>
      <c r="B285" s="39" t="s">
        <v>564</v>
      </c>
      <c r="C285" s="40" t="s">
        <v>565</v>
      </c>
      <c r="D285" s="5"/>
      <c r="E285" s="5"/>
    </row>
    <row r="286" spans="1:5" s="72" customFormat="1" ht="12.75" customHeight="1" x14ac:dyDescent="0.2">
      <c r="A286" s="38">
        <v>5342</v>
      </c>
      <c r="B286" s="39" t="s">
        <v>566</v>
      </c>
      <c r="C286" s="40" t="s">
        <v>567</v>
      </c>
      <c r="D286" s="5"/>
      <c r="E286" s="5"/>
    </row>
    <row r="287" spans="1:5" s="72" customFormat="1" ht="22.8" x14ac:dyDescent="0.2">
      <c r="A287" s="38">
        <v>54</v>
      </c>
      <c r="B287" s="49" t="s">
        <v>568</v>
      </c>
      <c r="C287" s="40" t="s">
        <v>569</v>
      </c>
      <c r="D287" s="4">
        <f>D288+D293+D297+D299+D306+D311</f>
        <v>0</v>
      </c>
      <c r="E287" s="4">
        <f>E288+E293+E297+E299+E306+E311</f>
        <v>0</v>
      </c>
    </row>
    <row r="288" spans="1:5" s="72" customFormat="1" ht="22.8" x14ac:dyDescent="0.2">
      <c r="A288" s="38">
        <v>541</v>
      </c>
      <c r="B288" s="39" t="s">
        <v>570</v>
      </c>
      <c r="C288" s="40" t="s">
        <v>571</v>
      </c>
      <c r="D288" s="4">
        <f>SUM(D289:D292)</f>
        <v>0</v>
      </c>
      <c r="E288" s="4">
        <f>SUM(E289:E292)</f>
        <v>0</v>
      </c>
    </row>
    <row r="289" spans="1:5" s="72" customFormat="1" ht="12.75" customHeight="1" x14ac:dyDescent="0.2">
      <c r="A289" s="38">
        <v>5413</v>
      </c>
      <c r="B289" s="39" t="s">
        <v>572</v>
      </c>
      <c r="C289" s="40" t="s">
        <v>573</v>
      </c>
      <c r="D289" s="5"/>
      <c r="E289" s="5"/>
    </row>
    <row r="290" spans="1:5" s="72" customFormat="1" ht="12.75" customHeight="1" x14ac:dyDescent="0.2">
      <c r="A290" s="38">
        <v>5414</v>
      </c>
      <c r="B290" s="39" t="s">
        <v>574</v>
      </c>
      <c r="C290" s="40" t="s">
        <v>575</v>
      </c>
      <c r="D290" s="5"/>
      <c r="E290" s="5"/>
    </row>
    <row r="291" spans="1:5" s="72" customFormat="1" ht="12.75" customHeight="1" x14ac:dyDescent="0.2">
      <c r="A291" s="38">
        <v>5415</v>
      </c>
      <c r="B291" s="39" t="s">
        <v>576</v>
      </c>
      <c r="C291" s="40" t="s">
        <v>577</v>
      </c>
      <c r="D291" s="5"/>
      <c r="E291" s="5"/>
    </row>
    <row r="292" spans="1:5" s="72" customFormat="1" ht="12.75" customHeight="1" x14ac:dyDescent="0.2">
      <c r="A292" s="38">
        <v>5416</v>
      </c>
      <c r="B292" s="39" t="s">
        <v>578</v>
      </c>
      <c r="C292" s="40" t="s">
        <v>579</v>
      </c>
      <c r="D292" s="5"/>
      <c r="E292" s="5"/>
    </row>
    <row r="293" spans="1:5" s="72" customFormat="1" ht="22.8" x14ac:dyDescent="0.2">
      <c r="A293" s="38">
        <v>542</v>
      </c>
      <c r="B293" s="39" t="s">
        <v>580</v>
      </c>
      <c r="C293" s="40" t="s">
        <v>581</v>
      </c>
      <c r="D293" s="4">
        <f>SUM(D294:D296)</f>
        <v>0</v>
      </c>
      <c r="E293" s="4">
        <f>SUM(E294:E296)</f>
        <v>0</v>
      </c>
    </row>
    <row r="294" spans="1:5" s="72" customFormat="1" ht="12" x14ac:dyDescent="0.2">
      <c r="A294" s="38">
        <v>5422</v>
      </c>
      <c r="B294" s="39" t="s">
        <v>582</v>
      </c>
      <c r="C294" s="40" t="s">
        <v>583</v>
      </c>
      <c r="D294" s="5"/>
      <c r="E294" s="5"/>
    </row>
    <row r="295" spans="1:5" s="72" customFormat="1" ht="12" x14ac:dyDescent="0.2">
      <c r="A295" s="38">
        <v>5423</v>
      </c>
      <c r="B295" s="39" t="s">
        <v>584</v>
      </c>
      <c r="C295" s="40" t="s">
        <v>585</v>
      </c>
      <c r="D295" s="5"/>
      <c r="E295" s="5"/>
    </row>
    <row r="296" spans="1:5" s="72" customFormat="1" ht="22.8" x14ac:dyDescent="0.2">
      <c r="A296" s="38">
        <v>5424</v>
      </c>
      <c r="B296" s="39" t="s">
        <v>586</v>
      </c>
      <c r="C296" s="40" t="s">
        <v>587</v>
      </c>
      <c r="D296" s="5"/>
      <c r="E296" s="5"/>
    </row>
    <row r="297" spans="1:5" s="72" customFormat="1" ht="22.8" x14ac:dyDescent="0.2">
      <c r="A297" s="38">
        <v>543</v>
      </c>
      <c r="B297" s="39" t="s">
        <v>588</v>
      </c>
      <c r="C297" s="40" t="s">
        <v>589</v>
      </c>
      <c r="D297" s="4">
        <f>D298</f>
        <v>0</v>
      </c>
      <c r="E297" s="4">
        <f>E298</f>
        <v>0</v>
      </c>
    </row>
    <row r="298" spans="1:5" s="72" customFormat="1" ht="12" x14ac:dyDescent="0.2">
      <c r="A298" s="38">
        <v>5431</v>
      </c>
      <c r="B298" s="39" t="s">
        <v>590</v>
      </c>
      <c r="C298" s="40" t="s">
        <v>591</v>
      </c>
      <c r="D298" s="5"/>
      <c r="E298" s="5"/>
    </row>
    <row r="299" spans="1:5" s="72" customFormat="1" ht="22.8" x14ac:dyDescent="0.2">
      <c r="A299" s="38">
        <v>544</v>
      </c>
      <c r="B299" s="39" t="s">
        <v>592</v>
      </c>
      <c r="C299" s="40" t="s">
        <v>593</v>
      </c>
      <c r="D299" s="4">
        <f>SUM(D300:D305)</f>
        <v>0</v>
      </c>
      <c r="E299" s="4">
        <f>SUM(E300:E305)</f>
        <v>0</v>
      </c>
    </row>
    <row r="300" spans="1:5" s="72" customFormat="1" ht="22.8" x14ac:dyDescent="0.2">
      <c r="A300" s="38">
        <v>5443</v>
      </c>
      <c r="B300" s="39" t="s">
        <v>594</v>
      </c>
      <c r="C300" s="40" t="s">
        <v>595</v>
      </c>
      <c r="D300" s="5"/>
      <c r="E300" s="5"/>
    </row>
    <row r="301" spans="1:5" s="72" customFormat="1" ht="22.8" x14ac:dyDescent="0.2">
      <c r="A301" s="38">
        <v>5444</v>
      </c>
      <c r="B301" s="49" t="s">
        <v>596</v>
      </c>
      <c r="C301" s="40" t="s">
        <v>597</v>
      </c>
      <c r="D301" s="5"/>
      <c r="E301" s="5"/>
    </row>
    <row r="302" spans="1:5" s="72" customFormat="1" ht="22.8" x14ac:dyDescent="0.2">
      <c r="A302" s="54">
        <v>5445</v>
      </c>
      <c r="B302" s="39" t="s">
        <v>598</v>
      </c>
      <c r="C302" s="55" t="s">
        <v>599</v>
      </c>
      <c r="D302" s="5"/>
      <c r="E302" s="5"/>
    </row>
    <row r="303" spans="1:5" s="72" customFormat="1" ht="12.75" customHeight="1" x14ac:dyDescent="0.2">
      <c r="A303" s="38">
        <v>5446</v>
      </c>
      <c r="B303" s="39" t="s">
        <v>600</v>
      </c>
      <c r="C303" s="40" t="s">
        <v>601</v>
      </c>
      <c r="D303" s="5"/>
      <c r="E303" s="5"/>
    </row>
    <row r="304" spans="1:5" s="72" customFormat="1" ht="12" x14ac:dyDescent="0.2">
      <c r="A304" s="38">
        <v>5447</v>
      </c>
      <c r="B304" s="39" t="s">
        <v>602</v>
      </c>
      <c r="C304" s="40" t="s">
        <v>603</v>
      </c>
      <c r="D304" s="5"/>
      <c r="E304" s="5"/>
    </row>
    <row r="305" spans="1:6" s="72" customFormat="1" ht="12" x14ac:dyDescent="0.2">
      <c r="A305" s="38">
        <v>5448</v>
      </c>
      <c r="B305" s="39" t="s">
        <v>604</v>
      </c>
      <c r="C305" s="40" t="s">
        <v>605</v>
      </c>
      <c r="D305" s="5"/>
      <c r="E305" s="5"/>
    </row>
    <row r="306" spans="1:6" s="72" customFormat="1" ht="22.8" x14ac:dyDescent="0.2">
      <c r="A306" s="38">
        <v>545</v>
      </c>
      <c r="B306" s="39" t="s">
        <v>606</v>
      </c>
      <c r="C306" s="40" t="s">
        <v>607</v>
      </c>
      <c r="D306" s="4">
        <f>SUM(D307:D310)</f>
        <v>0</v>
      </c>
      <c r="E306" s="4">
        <f>SUM(E307:E310)</f>
        <v>0</v>
      </c>
    </row>
    <row r="307" spans="1:6" s="72" customFormat="1" ht="22.8" x14ac:dyDescent="0.2">
      <c r="A307" s="38">
        <v>5453</v>
      </c>
      <c r="B307" s="49" t="s">
        <v>608</v>
      </c>
      <c r="C307" s="40" t="s">
        <v>609</v>
      </c>
      <c r="D307" s="5"/>
      <c r="E307" s="5"/>
    </row>
    <row r="308" spans="1:6" s="72" customFormat="1" ht="12.75" customHeight="1" x14ac:dyDescent="0.2">
      <c r="A308" s="38">
        <v>5454</v>
      </c>
      <c r="B308" s="39" t="s">
        <v>610</v>
      </c>
      <c r="C308" s="40" t="s">
        <v>611</v>
      </c>
      <c r="D308" s="5"/>
      <c r="E308" s="5"/>
    </row>
    <row r="309" spans="1:6" s="72" customFormat="1" ht="12.75" customHeight="1" x14ac:dyDescent="0.2">
      <c r="A309" s="38">
        <v>5455</v>
      </c>
      <c r="B309" s="39" t="s">
        <v>612</v>
      </c>
      <c r="C309" s="40" t="s">
        <v>613</v>
      </c>
      <c r="D309" s="5"/>
      <c r="E309" s="5"/>
    </row>
    <row r="310" spans="1:6" s="72" customFormat="1" ht="12.75" customHeight="1" x14ac:dyDescent="0.2">
      <c r="A310" s="38">
        <v>5456</v>
      </c>
      <c r="B310" s="39" t="s">
        <v>614</v>
      </c>
      <c r="C310" s="40" t="s">
        <v>615</v>
      </c>
      <c r="D310" s="5"/>
      <c r="E310" s="5"/>
    </row>
    <row r="311" spans="1:6" s="72" customFormat="1" ht="12" x14ac:dyDescent="0.2">
      <c r="A311" s="38">
        <v>547</v>
      </c>
      <c r="B311" s="39" t="s">
        <v>616</v>
      </c>
      <c r="C311" s="40" t="s">
        <v>617</v>
      </c>
      <c r="D311" s="4">
        <f>SUM(D312:D318)</f>
        <v>0</v>
      </c>
      <c r="E311" s="4">
        <f>SUM(E312:E318)</f>
        <v>0</v>
      </c>
    </row>
    <row r="312" spans="1:6" s="72" customFormat="1" ht="12.75" customHeight="1" x14ac:dyDescent="0.2">
      <c r="A312" s="38">
        <v>5471</v>
      </c>
      <c r="B312" s="39" t="s">
        <v>618</v>
      </c>
      <c r="C312" s="40" t="s">
        <v>619</v>
      </c>
      <c r="D312" s="5"/>
      <c r="E312" s="5"/>
    </row>
    <row r="313" spans="1:6" s="72" customFormat="1" ht="12.75" customHeight="1" x14ac:dyDescent="0.2">
      <c r="A313" s="38">
        <v>5472</v>
      </c>
      <c r="B313" s="39" t="s">
        <v>620</v>
      </c>
      <c r="C313" s="40" t="s">
        <v>621</v>
      </c>
      <c r="D313" s="5"/>
      <c r="E313" s="5"/>
    </row>
    <row r="314" spans="1:6" s="72" customFormat="1" ht="12.75" customHeight="1" x14ac:dyDescent="0.2">
      <c r="A314" s="38">
        <v>5473</v>
      </c>
      <c r="B314" s="39" t="s">
        <v>622</v>
      </c>
      <c r="C314" s="40" t="s">
        <v>623</v>
      </c>
      <c r="D314" s="5"/>
      <c r="E314" s="5"/>
    </row>
    <row r="315" spans="1:6" s="72" customFormat="1" ht="12.75" customHeight="1" x14ac:dyDescent="0.2">
      <c r="A315" s="38">
        <v>5474</v>
      </c>
      <c r="B315" s="39" t="s">
        <v>624</v>
      </c>
      <c r="C315" s="40" t="s">
        <v>625</v>
      </c>
      <c r="D315" s="5"/>
      <c r="E315" s="5"/>
    </row>
    <row r="316" spans="1:6" s="72" customFormat="1" ht="12.75" customHeight="1" x14ac:dyDescent="0.2">
      <c r="A316" s="38">
        <v>5475</v>
      </c>
      <c r="B316" s="39" t="s">
        <v>626</v>
      </c>
      <c r="C316" s="40" t="s">
        <v>627</v>
      </c>
      <c r="D316" s="5"/>
      <c r="E316" s="5"/>
    </row>
    <row r="317" spans="1:6" s="72" customFormat="1" ht="22.8" x14ac:dyDescent="0.2">
      <c r="A317" s="38">
        <v>5476</v>
      </c>
      <c r="B317" s="39" t="s">
        <v>628</v>
      </c>
      <c r="C317" s="40" t="s">
        <v>629</v>
      </c>
      <c r="D317" s="5"/>
      <c r="E317" s="5"/>
    </row>
    <row r="318" spans="1:6" s="72" customFormat="1" ht="12" x14ac:dyDescent="0.2">
      <c r="A318" s="38">
        <v>5477</v>
      </c>
      <c r="B318" s="39" t="s">
        <v>630</v>
      </c>
      <c r="C318" s="40" t="s">
        <v>631</v>
      </c>
      <c r="D318" s="5"/>
      <c r="E318" s="5"/>
    </row>
    <row r="319" spans="1:6" s="72" customFormat="1" ht="40.799999999999997" x14ac:dyDescent="0.2">
      <c r="A319" s="127" t="s">
        <v>632</v>
      </c>
      <c r="B319" s="128"/>
      <c r="C319" s="95"/>
      <c r="D319" s="8" t="s">
        <v>633</v>
      </c>
      <c r="E319" s="8" t="s">
        <v>634</v>
      </c>
    </row>
    <row r="320" spans="1:6" ht="22.8" x14ac:dyDescent="0.2">
      <c r="A320" s="35" t="s">
        <v>635</v>
      </c>
      <c r="B320" s="36" t="s">
        <v>636</v>
      </c>
      <c r="C320" s="37" t="s">
        <v>635</v>
      </c>
      <c r="D320" s="4">
        <f>SUM(D321:D324)</f>
        <v>0</v>
      </c>
      <c r="E320" s="4">
        <f>SUM(E321:E324)</f>
        <v>0</v>
      </c>
      <c r="F320" s="72"/>
    </row>
    <row r="321" spans="1:6" ht="12.75" customHeight="1" x14ac:dyDescent="0.2">
      <c r="A321" s="35">
        <v>96321</v>
      </c>
      <c r="B321" s="36" t="s">
        <v>637</v>
      </c>
      <c r="C321" s="37">
        <v>96321</v>
      </c>
      <c r="D321" s="9"/>
      <c r="E321" s="9"/>
      <c r="F321" s="72"/>
    </row>
    <row r="322" spans="1:6" ht="12.75" customHeight="1" x14ac:dyDescent="0.2">
      <c r="A322" s="35">
        <v>96322</v>
      </c>
      <c r="B322" s="36" t="s">
        <v>638</v>
      </c>
      <c r="C322" s="37">
        <v>96322</v>
      </c>
      <c r="D322" s="9"/>
      <c r="E322" s="9"/>
      <c r="F322" s="72"/>
    </row>
    <row r="323" spans="1:6" ht="12.75" customHeight="1" x14ac:dyDescent="0.2">
      <c r="A323" s="35">
        <v>96323</v>
      </c>
      <c r="B323" s="36" t="s">
        <v>639</v>
      </c>
      <c r="C323" s="37">
        <v>96323</v>
      </c>
      <c r="D323" s="9"/>
      <c r="E323" s="9"/>
      <c r="F323" s="72"/>
    </row>
    <row r="324" spans="1:6" ht="12.75" customHeight="1" x14ac:dyDescent="0.2">
      <c r="A324" s="35">
        <v>96324</v>
      </c>
      <c r="B324" s="36" t="s">
        <v>36</v>
      </c>
      <c r="C324" s="37">
        <v>96324</v>
      </c>
      <c r="D324" s="9"/>
      <c r="E324" s="9"/>
      <c r="F324" s="72"/>
    </row>
    <row r="325" spans="1:6" ht="12.75" customHeight="1" x14ac:dyDescent="0.2">
      <c r="A325" s="35" t="s">
        <v>640</v>
      </c>
      <c r="B325" s="36" t="s">
        <v>641</v>
      </c>
      <c r="C325" s="37" t="s">
        <v>640</v>
      </c>
      <c r="D325" s="4">
        <f>SUM(D326:D333)</f>
        <v>0</v>
      </c>
      <c r="E325" s="4">
        <f>SUM(E326:E333)</f>
        <v>0</v>
      </c>
      <c r="F325" s="72"/>
    </row>
    <row r="326" spans="1:6" ht="12" x14ac:dyDescent="0.2">
      <c r="A326" s="35">
        <v>96381</v>
      </c>
      <c r="B326" s="36" t="s">
        <v>43</v>
      </c>
      <c r="C326" s="37">
        <v>96381</v>
      </c>
      <c r="D326" s="10"/>
      <c r="E326" s="98"/>
      <c r="F326" s="72"/>
    </row>
    <row r="327" spans="1:6" ht="12" x14ac:dyDescent="0.2">
      <c r="A327" s="35">
        <v>96382</v>
      </c>
      <c r="B327" s="36" t="s">
        <v>53</v>
      </c>
      <c r="C327" s="37">
        <v>96382</v>
      </c>
      <c r="D327" s="10"/>
      <c r="E327" s="98"/>
      <c r="F327" s="72"/>
    </row>
    <row r="328" spans="1:6" ht="12" x14ac:dyDescent="0.2">
      <c r="A328" s="35" t="s">
        <v>642</v>
      </c>
      <c r="B328" s="36" t="s">
        <v>45</v>
      </c>
      <c r="C328" s="37" t="s">
        <v>642</v>
      </c>
      <c r="D328" s="10"/>
      <c r="E328" s="98"/>
      <c r="F328" s="72"/>
    </row>
    <row r="329" spans="1:6" ht="12" x14ac:dyDescent="0.2">
      <c r="A329" s="35" t="s">
        <v>643</v>
      </c>
      <c r="B329" s="36" t="s">
        <v>55</v>
      </c>
      <c r="C329" s="37" t="s">
        <v>643</v>
      </c>
      <c r="D329" s="10"/>
      <c r="E329" s="98"/>
      <c r="F329" s="72"/>
    </row>
    <row r="330" spans="1:6" ht="22.8" x14ac:dyDescent="0.2">
      <c r="A330" s="35">
        <v>96385</v>
      </c>
      <c r="B330" s="36" t="s">
        <v>47</v>
      </c>
      <c r="C330" s="37">
        <v>96385</v>
      </c>
      <c r="D330" s="10"/>
      <c r="E330" s="98"/>
      <c r="F330" s="72"/>
    </row>
    <row r="331" spans="1:6" ht="22.8" x14ac:dyDescent="0.2">
      <c r="A331" s="35">
        <v>96386</v>
      </c>
      <c r="B331" s="36" t="s">
        <v>57</v>
      </c>
      <c r="C331" s="37">
        <v>96386</v>
      </c>
      <c r="D331" s="10"/>
      <c r="E331" s="98"/>
      <c r="F331" s="72"/>
    </row>
    <row r="332" spans="1:6" ht="22.8" x14ac:dyDescent="0.2">
      <c r="A332" s="35">
        <v>96387</v>
      </c>
      <c r="B332" s="36" t="s">
        <v>644</v>
      </c>
      <c r="C332" s="37">
        <v>96387</v>
      </c>
      <c r="D332" s="10"/>
      <c r="E332" s="98"/>
      <c r="F332" s="72"/>
    </row>
    <row r="333" spans="1:6" ht="22.8" x14ac:dyDescent="0.2">
      <c r="A333" s="56">
        <v>96388</v>
      </c>
      <c r="B333" s="57" t="s">
        <v>645</v>
      </c>
      <c r="C333" s="58">
        <v>96388</v>
      </c>
      <c r="D333" s="10"/>
      <c r="E333" s="98"/>
      <c r="F333" s="72"/>
    </row>
    <row r="334" spans="1:6" s="76" customFormat="1" ht="37.5" customHeight="1" x14ac:dyDescent="0.25">
      <c r="A334" s="127" t="s">
        <v>646</v>
      </c>
      <c r="B334" s="129"/>
      <c r="C334" s="95"/>
      <c r="D334" s="2" t="s">
        <v>647</v>
      </c>
      <c r="E334" s="97" t="s">
        <v>648</v>
      </c>
    </row>
    <row r="335" spans="1:6" s="75" customFormat="1" ht="22.8" x14ac:dyDescent="0.2">
      <c r="A335" s="35" t="s">
        <v>649</v>
      </c>
      <c r="B335" s="36" t="s">
        <v>650</v>
      </c>
      <c r="C335" s="37" t="s">
        <v>649</v>
      </c>
      <c r="D335" s="10"/>
      <c r="E335" s="98"/>
    </row>
    <row r="336" spans="1:6" s="75" customFormat="1" ht="12.75" customHeight="1" x14ac:dyDescent="0.2">
      <c r="A336" s="35" t="s">
        <v>651</v>
      </c>
      <c r="B336" s="36" t="s">
        <v>652</v>
      </c>
      <c r="C336" s="37" t="s">
        <v>651</v>
      </c>
      <c r="D336" s="10"/>
      <c r="E336" s="98"/>
    </row>
    <row r="337" spans="1:5" s="75" customFormat="1" ht="12" x14ac:dyDescent="0.2">
      <c r="A337" s="35" t="s">
        <v>653</v>
      </c>
      <c r="B337" s="36" t="s">
        <v>654</v>
      </c>
      <c r="C337" s="37" t="s">
        <v>653</v>
      </c>
      <c r="D337" s="10"/>
      <c r="E337" s="98"/>
    </row>
    <row r="338" spans="1:5" s="75" customFormat="1" ht="22.8" x14ac:dyDescent="0.2">
      <c r="A338" s="35" t="s">
        <v>655</v>
      </c>
      <c r="B338" s="36" t="s">
        <v>656</v>
      </c>
      <c r="C338" s="37" t="s">
        <v>655</v>
      </c>
      <c r="D338" s="4">
        <f>SUM(D339:D346)</f>
        <v>0</v>
      </c>
      <c r="E338" s="4">
        <f>SUM(E339:E346)</f>
        <v>0</v>
      </c>
    </row>
    <row r="339" spans="1:5" s="75" customFormat="1" ht="12.75" customHeight="1" x14ac:dyDescent="0.2">
      <c r="A339" s="35" t="s">
        <v>657</v>
      </c>
      <c r="B339" s="36" t="s">
        <v>658</v>
      </c>
      <c r="C339" s="37" t="s">
        <v>657</v>
      </c>
      <c r="D339" s="10"/>
      <c r="E339" s="98"/>
    </row>
    <row r="340" spans="1:5" s="75" customFormat="1" ht="12.75" customHeight="1" x14ac:dyDescent="0.2">
      <c r="A340" s="35" t="s">
        <v>659</v>
      </c>
      <c r="B340" s="36" t="s">
        <v>660</v>
      </c>
      <c r="C340" s="37" t="s">
        <v>659</v>
      </c>
      <c r="D340" s="10"/>
      <c r="E340" s="98"/>
    </row>
    <row r="341" spans="1:5" s="75" customFormat="1" ht="12.75" customHeight="1" x14ac:dyDescent="0.2">
      <c r="A341" s="35" t="s">
        <v>661</v>
      </c>
      <c r="B341" s="36" t="s">
        <v>662</v>
      </c>
      <c r="C341" s="37" t="s">
        <v>661</v>
      </c>
      <c r="D341" s="10"/>
      <c r="E341" s="98"/>
    </row>
    <row r="342" spans="1:5" s="75" customFormat="1" ht="12.75" customHeight="1" x14ac:dyDescent="0.2">
      <c r="A342" s="35" t="s">
        <v>663</v>
      </c>
      <c r="B342" s="36" t="s">
        <v>664</v>
      </c>
      <c r="C342" s="37" t="s">
        <v>663</v>
      </c>
      <c r="D342" s="10"/>
      <c r="E342" s="98"/>
    </row>
    <row r="343" spans="1:5" s="75" customFormat="1" ht="12.75" customHeight="1" x14ac:dyDescent="0.2">
      <c r="A343" s="35" t="s">
        <v>665</v>
      </c>
      <c r="B343" s="36" t="s">
        <v>666</v>
      </c>
      <c r="C343" s="37" t="s">
        <v>665</v>
      </c>
      <c r="D343" s="10"/>
      <c r="E343" s="98"/>
    </row>
    <row r="344" spans="1:5" s="75" customFormat="1" ht="22.8" x14ac:dyDescent="0.2">
      <c r="A344" s="35" t="s">
        <v>667</v>
      </c>
      <c r="B344" s="36" t="s">
        <v>668</v>
      </c>
      <c r="C344" s="37" t="s">
        <v>667</v>
      </c>
      <c r="D344" s="10"/>
      <c r="E344" s="98"/>
    </row>
    <row r="345" spans="1:5" s="75" customFormat="1" ht="12" x14ac:dyDescent="0.2">
      <c r="A345" s="35" t="s">
        <v>669</v>
      </c>
      <c r="B345" s="36" t="s">
        <v>670</v>
      </c>
      <c r="C345" s="37" t="s">
        <v>669</v>
      </c>
      <c r="D345" s="10"/>
      <c r="E345" s="98"/>
    </row>
    <row r="346" spans="1:5" s="75" customFormat="1" ht="12.75" customHeight="1" x14ac:dyDescent="0.2">
      <c r="A346" s="35" t="s">
        <v>671</v>
      </c>
      <c r="B346" s="36" t="s">
        <v>672</v>
      </c>
      <c r="C346" s="37" t="s">
        <v>671</v>
      </c>
      <c r="D346" s="10"/>
      <c r="E346" s="98"/>
    </row>
    <row r="347" spans="1:5" s="75" customFormat="1" ht="12.75" customHeight="1" x14ac:dyDescent="0.2">
      <c r="A347" s="35" t="s">
        <v>673</v>
      </c>
      <c r="B347" s="36" t="s">
        <v>674</v>
      </c>
      <c r="C347" s="37" t="s">
        <v>673</v>
      </c>
      <c r="D347" s="4">
        <f>SUM(D348:D351)</f>
        <v>0</v>
      </c>
      <c r="E347" s="99">
        <f>SUM(E348:E351)</f>
        <v>0</v>
      </c>
    </row>
    <row r="348" spans="1:5" s="75" customFormat="1" ht="12.75" customHeight="1" x14ac:dyDescent="0.2">
      <c r="A348" s="35" t="s">
        <v>675</v>
      </c>
      <c r="B348" s="36" t="s">
        <v>676</v>
      </c>
      <c r="C348" s="37" t="s">
        <v>675</v>
      </c>
      <c r="D348" s="10"/>
      <c r="E348" s="98"/>
    </row>
    <row r="349" spans="1:5" s="75" customFormat="1" ht="12.75" customHeight="1" x14ac:dyDescent="0.2">
      <c r="A349" s="35" t="s">
        <v>677</v>
      </c>
      <c r="B349" s="36" t="s">
        <v>678</v>
      </c>
      <c r="C349" s="37" t="s">
        <v>677</v>
      </c>
      <c r="D349" s="10"/>
      <c r="E349" s="98"/>
    </row>
    <row r="350" spans="1:5" s="75" customFormat="1" ht="12.75" customHeight="1" x14ac:dyDescent="0.2">
      <c r="A350" s="35" t="s">
        <v>679</v>
      </c>
      <c r="B350" s="36" t="s">
        <v>680</v>
      </c>
      <c r="C350" s="37" t="s">
        <v>679</v>
      </c>
      <c r="D350" s="10"/>
      <c r="E350" s="98"/>
    </row>
    <row r="351" spans="1:5" s="75" customFormat="1" ht="12.75" customHeight="1" x14ac:dyDescent="0.2">
      <c r="A351" s="35" t="s">
        <v>681</v>
      </c>
      <c r="B351" s="36" t="s">
        <v>682</v>
      </c>
      <c r="C351" s="37" t="s">
        <v>681</v>
      </c>
      <c r="D351" s="10"/>
      <c r="E351" s="98"/>
    </row>
    <row r="352" spans="1:5" s="77" customFormat="1" ht="22.8" x14ac:dyDescent="0.2">
      <c r="A352" s="35" t="s">
        <v>683</v>
      </c>
      <c r="B352" s="36" t="s">
        <v>684</v>
      </c>
      <c r="C352" s="37" t="s">
        <v>683</v>
      </c>
      <c r="D352" s="4">
        <f>SUM(D353:D356)</f>
        <v>0</v>
      </c>
      <c r="E352" s="99">
        <f>SUM(E353:E356)</f>
        <v>0</v>
      </c>
    </row>
    <row r="353" spans="1:5" s="77" customFormat="1" ht="12.75" customHeight="1" x14ac:dyDescent="0.2">
      <c r="A353" s="35" t="s">
        <v>685</v>
      </c>
      <c r="B353" s="36" t="s">
        <v>686</v>
      </c>
      <c r="C353" s="37" t="s">
        <v>685</v>
      </c>
      <c r="D353" s="10"/>
      <c r="E353" s="98"/>
    </row>
    <row r="354" spans="1:5" s="77" customFormat="1" ht="12.75" customHeight="1" x14ac:dyDescent="0.2">
      <c r="A354" s="35" t="s">
        <v>687</v>
      </c>
      <c r="B354" s="36" t="s">
        <v>688</v>
      </c>
      <c r="C354" s="37" t="s">
        <v>687</v>
      </c>
      <c r="D354" s="10"/>
      <c r="E354" s="98"/>
    </row>
    <row r="355" spans="1:5" s="77" customFormat="1" ht="12.75" customHeight="1" x14ac:dyDescent="0.2">
      <c r="A355" s="35" t="s">
        <v>689</v>
      </c>
      <c r="B355" s="36" t="s">
        <v>690</v>
      </c>
      <c r="C355" s="37" t="s">
        <v>689</v>
      </c>
      <c r="D355" s="10"/>
      <c r="E355" s="98"/>
    </row>
    <row r="356" spans="1:5" s="77" customFormat="1" ht="12.75" customHeight="1" x14ac:dyDescent="0.2">
      <c r="A356" s="35" t="s">
        <v>691</v>
      </c>
      <c r="B356" s="36" t="s">
        <v>692</v>
      </c>
      <c r="C356" s="37" t="s">
        <v>691</v>
      </c>
      <c r="D356" s="10"/>
      <c r="E356" s="98"/>
    </row>
    <row r="357" spans="1:5" s="77" customFormat="1" ht="12" x14ac:dyDescent="0.2">
      <c r="A357" s="35" t="s">
        <v>693</v>
      </c>
      <c r="B357" s="36" t="s">
        <v>694</v>
      </c>
      <c r="C357" s="37" t="s">
        <v>693</v>
      </c>
      <c r="D357" s="4">
        <f>SUM(D358:D365)</f>
        <v>0</v>
      </c>
      <c r="E357" s="99">
        <f>SUM(E358:E365)</f>
        <v>0</v>
      </c>
    </row>
    <row r="358" spans="1:5" s="77" customFormat="1" ht="22.8" x14ac:dyDescent="0.2">
      <c r="A358" s="35">
        <v>16381</v>
      </c>
      <c r="B358" s="36" t="s">
        <v>695</v>
      </c>
      <c r="C358" s="37">
        <v>16381</v>
      </c>
      <c r="D358" s="10"/>
      <c r="E358" s="98"/>
    </row>
    <row r="359" spans="1:5" s="77" customFormat="1" ht="22.8" x14ac:dyDescent="0.2">
      <c r="A359" s="35">
        <v>16382</v>
      </c>
      <c r="B359" s="36" t="s">
        <v>696</v>
      </c>
      <c r="C359" s="37">
        <v>16382</v>
      </c>
      <c r="D359" s="10"/>
      <c r="E359" s="98"/>
    </row>
    <row r="360" spans="1:5" s="77" customFormat="1" ht="22.8" x14ac:dyDescent="0.2">
      <c r="A360" s="35" t="s">
        <v>697</v>
      </c>
      <c r="B360" s="36" t="s">
        <v>698</v>
      </c>
      <c r="C360" s="37" t="s">
        <v>697</v>
      </c>
      <c r="D360" s="10"/>
      <c r="E360" s="98"/>
    </row>
    <row r="361" spans="1:5" s="77" customFormat="1" ht="22.8" x14ac:dyDescent="0.2">
      <c r="A361" s="35" t="s">
        <v>699</v>
      </c>
      <c r="B361" s="36" t="s">
        <v>700</v>
      </c>
      <c r="C361" s="37" t="s">
        <v>699</v>
      </c>
      <c r="D361" s="10"/>
      <c r="E361" s="98"/>
    </row>
    <row r="362" spans="1:5" s="77" customFormat="1" ht="22.8" x14ac:dyDescent="0.2">
      <c r="A362" s="35" t="s">
        <v>701</v>
      </c>
      <c r="B362" s="36" t="s">
        <v>702</v>
      </c>
      <c r="C362" s="37" t="s">
        <v>701</v>
      </c>
      <c r="D362" s="10"/>
      <c r="E362" s="98"/>
    </row>
    <row r="363" spans="1:5" s="77" customFormat="1" ht="22.8" x14ac:dyDescent="0.2">
      <c r="A363" s="35" t="s">
        <v>703</v>
      </c>
      <c r="B363" s="36" t="s">
        <v>704</v>
      </c>
      <c r="C363" s="37" t="s">
        <v>703</v>
      </c>
      <c r="D363" s="10"/>
      <c r="E363" s="98"/>
    </row>
    <row r="364" spans="1:5" s="77" customFormat="1" ht="22.8" x14ac:dyDescent="0.2">
      <c r="A364" s="35" t="s">
        <v>705</v>
      </c>
      <c r="B364" s="36" t="s">
        <v>706</v>
      </c>
      <c r="C364" s="37" t="s">
        <v>705</v>
      </c>
      <c r="D364" s="10"/>
      <c r="E364" s="98"/>
    </row>
    <row r="365" spans="1:5" s="77" customFormat="1" ht="22.8" x14ac:dyDescent="0.2">
      <c r="A365" s="35" t="s">
        <v>707</v>
      </c>
      <c r="B365" s="36" t="s">
        <v>708</v>
      </c>
      <c r="C365" s="37" t="s">
        <v>707</v>
      </c>
      <c r="D365" s="10"/>
      <c r="E365" s="98"/>
    </row>
    <row r="366" spans="1:5" s="72" customFormat="1" ht="12" x14ac:dyDescent="0.2">
      <c r="A366" s="35" t="s">
        <v>709</v>
      </c>
      <c r="B366" s="36" t="s">
        <v>710</v>
      </c>
      <c r="C366" s="37" t="s">
        <v>709</v>
      </c>
      <c r="D366" s="10"/>
      <c r="E366" s="98"/>
    </row>
    <row r="367" spans="1:5" s="72" customFormat="1" ht="12" x14ac:dyDescent="0.2">
      <c r="A367" s="35">
        <v>2368</v>
      </c>
      <c r="B367" s="36" t="s">
        <v>711</v>
      </c>
      <c r="C367" s="37">
        <v>2368</v>
      </c>
      <c r="D367" s="4">
        <f>SUM(D368:D369)</f>
        <v>0</v>
      </c>
      <c r="E367" s="99">
        <f>SUM(E368:E369)</f>
        <v>0</v>
      </c>
    </row>
    <row r="368" spans="1:5" s="72" customFormat="1" ht="12.75" customHeight="1" x14ac:dyDescent="0.2">
      <c r="A368" s="35">
        <v>23681</v>
      </c>
      <c r="B368" s="36" t="s">
        <v>712</v>
      </c>
      <c r="C368" s="40">
        <v>23681</v>
      </c>
      <c r="D368" s="10"/>
      <c r="E368" s="98"/>
    </row>
    <row r="369" spans="1:5" s="72" customFormat="1" ht="12.75" customHeight="1" x14ac:dyDescent="0.2">
      <c r="A369" s="35">
        <v>23682</v>
      </c>
      <c r="B369" s="36" t="s">
        <v>713</v>
      </c>
      <c r="C369" s="40">
        <v>23682</v>
      </c>
      <c r="D369" s="10"/>
      <c r="E369" s="98"/>
    </row>
    <row r="370" spans="1:5" s="78" customFormat="1" ht="12.75" customHeight="1" x14ac:dyDescent="0.25">
      <c r="A370" s="35" t="s">
        <v>714</v>
      </c>
      <c r="B370" s="36" t="s">
        <v>715</v>
      </c>
      <c r="C370" s="37" t="s">
        <v>714</v>
      </c>
      <c r="D370" s="10"/>
      <c r="E370" s="98"/>
    </row>
    <row r="371" spans="1:5" s="78" customFormat="1" ht="12.75" customHeight="1" x14ac:dyDescent="0.25">
      <c r="A371" s="35" t="s">
        <v>716</v>
      </c>
      <c r="B371" s="36" t="s">
        <v>717</v>
      </c>
      <c r="C371" s="37" t="s">
        <v>716</v>
      </c>
      <c r="D371" s="4">
        <f>D372+D374</f>
        <v>0</v>
      </c>
      <c r="E371" s="99">
        <f>E372+E374</f>
        <v>0</v>
      </c>
    </row>
    <row r="372" spans="1:5" s="79" customFormat="1" ht="12.75" customHeight="1" x14ac:dyDescent="0.2">
      <c r="A372" s="35" t="s">
        <v>718</v>
      </c>
      <c r="B372" s="36" t="s">
        <v>719</v>
      </c>
      <c r="C372" s="37" t="s">
        <v>718</v>
      </c>
      <c r="D372" s="4">
        <f>D373</f>
        <v>0</v>
      </c>
      <c r="E372" s="4">
        <f>E373</f>
        <v>0</v>
      </c>
    </row>
    <row r="373" spans="1:5" s="77" customFormat="1" ht="12.75" customHeight="1" x14ac:dyDescent="0.2">
      <c r="A373" s="35">
        <v>27511</v>
      </c>
      <c r="B373" s="36" t="s">
        <v>720</v>
      </c>
      <c r="C373" s="40">
        <v>27511</v>
      </c>
      <c r="D373" s="10"/>
      <c r="E373" s="98"/>
    </row>
    <row r="374" spans="1:5" s="78" customFormat="1" ht="22.8" x14ac:dyDescent="0.25">
      <c r="A374" s="35" t="s">
        <v>721</v>
      </c>
      <c r="B374" s="36" t="s">
        <v>722</v>
      </c>
      <c r="C374" s="40" t="s">
        <v>721</v>
      </c>
      <c r="D374" s="4">
        <f>SUM(D375:D382)</f>
        <v>0</v>
      </c>
      <c r="E374" s="99">
        <f>SUM(E375:E382)</f>
        <v>0</v>
      </c>
    </row>
    <row r="375" spans="1:5" s="77" customFormat="1" ht="12.75" customHeight="1" x14ac:dyDescent="0.2">
      <c r="A375" s="35">
        <v>27521</v>
      </c>
      <c r="B375" s="46" t="s">
        <v>723</v>
      </c>
      <c r="C375" s="40">
        <v>27521</v>
      </c>
      <c r="D375" s="10"/>
      <c r="E375" s="98"/>
    </row>
    <row r="376" spans="1:5" s="77" customFormat="1" ht="12.75" customHeight="1" x14ac:dyDescent="0.2">
      <c r="A376" s="35">
        <v>27522</v>
      </c>
      <c r="B376" s="46" t="s">
        <v>724</v>
      </c>
      <c r="C376" s="40">
        <v>27522</v>
      </c>
      <c r="D376" s="10"/>
      <c r="E376" s="98"/>
    </row>
    <row r="377" spans="1:5" s="77" customFormat="1" ht="12.75" customHeight="1" x14ac:dyDescent="0.2">
      <c r="A377" s="35">
        <v>27523</v>
      </c>
      <c r="B377" s="46" t="s">
        <v>725</v>
      </c>
      <c r="C377" s="40">
        <v>27523</v>
      </c>
      <c r="D377" s="10"/>
      <c r="E377" s="98"/>
    </row>
    <row r="378" spans="1:5" s="77" customFormat="1" ht="12.75" customHeight="1" x14ac:dyDescent="0.2">
      <c r="A378" s="35">
        <v>27524</v>
      </c>
      <c r="B378" s="46" t="s">
        <v>726</v>
      </c>
      <c r="C378" s="40">
        <v>27524</v>
      </c>
      <c r="D378" s="10"/>
      <c r="E378" s="98"/>
    </row>
    <row r="379" spans="1:5" s="77" customFormat="1" ht="12.75" customHeight="1" x14ac:dyDescent="0.2">
      <c r="A379" s="35">
        <v>27525</v>
      </c>
      <c r="B379" s="46" t="s">
        <v>727</v>
      </c>
      <c r="C379" s="40">
        <v>27525</v>
      </c>
      <c r="D379" s="10"/>
      <c r="E379" s="98"/>
    </row>
    <row r="380" spans="1:5" s="77" customFormat="1" ht="22.8" x14ac:dyDescent="0.2">
      <c r="A380" s="35">
        <v>27526</v>
      </c>
      <c r="B380" s="46" t="s">
        <v>728</v>
      </c>
      <c r="C380" s="40">
        <v>27526</v>
      </c>
      <c r="D380" s="10"/>
      <c r="E380" s="98"/>
    </row>
    <row r="381" spans="1:5" s="77" customFormat="1" ht="12" x14ac:dyDescent="0.2">
      <c r="A381" s="35">
        <v>27527</v>
      </c>
      <c r="B381" s="46" t="s">
        <v>729</v>
      </c>
      <c r="C381" s="40">
        <v>27527</v>
      </c>
      <c r="D381" s="10"/>
      <c r="E381" s="98"/>
    </row>
    <row r="382" spans="1:5" s="77" customFormat="1" ht="12.75" customHeight="1" x14ac:dyDescent="0.2">
      <c r="A382" s="35">
        <v>27528</v>
      </c>
      <c r="B382" s="46" t="s">
        <v>730</v>
      </c>
      <c r="C382" s="40">
        <v>27528</v>
      </c>
      <c r="D382" s="10"/>
      <c r="E382" s="98"/>
    </row>
    <row r="383" spans="1:5" s="80" customFormat="1" ht="12.75" customHeight="1" x14ac:dyDescent="0.25">
      <c r="A383" s="35">
        <v>27611</v>
      </c>
      <c r="B383" s="46" t="s">
        <v>731</v>
      </c>
      <c r="C383" s="37">
        <v>27611</v>
      </c>
      <c r="D383" s="10"/>
      <c r="E383" s="98"/>
    </row>
    <row r="384" spans="1:5" s="80" customFormat="1" ht="12.75" customHeight="1" x14ac:dyDescent="0.25">
      <c r="A384" s="35" t="s">
        <v>732</v>
      </c>
      <c r="B384" s="46" t="s">
        <v>733</v>
      </c>
      <c r="C384" s="37" t="s">
        <v>732</v>
      </c>
      <c r="D384" s="10"/>
      <c r="E384" s="98"/>
    </row>
    <row r="385" spans="1:5" s="72" customFormat="1" ht="22.8" x14ac:dyDescent="0.2">
      <c r="A385" s="35">
        <v>9367</v>
      </c>
      <c r="B385" s="36" t="s">
        <v>734</v>
      </c>
      <c r="C385" s="37">
        <v>9367</v>
      </c>
      <c r="D385" s="4">
        <f>SUM(D386:D394)</f>
        <v>0</v>
      </c>
      <c r="E385" s="99">
        <f>SUM(E386:E394)</f>
        <v>0</v>
      </c>
    </row>
    <row r="386" spans="1:5" s="72" customFormat="1" ht="22.8" x14ac:dyDescent="0.2">
      <c r="A386" s="35">
        <v>93671</v>
      </c>
      <c r="B386" s="36" t="s">
        <v>735</v>
      </c>
      <c r="C386" s="37">
        <v>93671</v>
      </c>
      <c r="D386" s="10"/>
      <c r="E386" s="98"/>
    </row>
    <row r="387" spans="1:5" s="72" customFormat="1" ht="22.8" x14ac:dyDescent="0.2">
      <c r="A387" s="35">
        <v>93672</v>
      </c>
      <c r="B387" s="36" t="s">
        <v>736</v>
      </c>
      <c r="C387" s="37">
        <v>93672</v>
      </c>
      <c r="D387" s="10"/>
      <c r="E387" s="98"/>
    </row>
    <row r="388" spans="1:5" s="72" customFormat="1" ht="22.8" x14ac:dyDescent="0.2">
      <c r="A388" s="35">
        <v>93673</v>
      </c>
      <c r="B388" s="36" t="s">
        <v>737</v>
      </c>
      <c r="C388" s="37">
        <v>93673</v>
      </c>
      <c r="D388" s="10"/>
      <c r="E388" s="98"/>
    </row>
    <row r="389" spans="1:5" s="72" customFormat="1" ht="22.8" x14ac:dyDescent="0.2">
      <c r="A389" s="35">
        <v>93674</v>
      </c>
      <c r="B389" s="36" t="s">
        <v>738</v>
      </c>
      <c r="C389" s="37">
        <v>93674</v>
      </c>
      <c r="D389" s="10"/>
      <c r="E389" s="98"/>
    </row>
    <row r="390" spans="1:5" s="72" customFormat="1" ht="22.8" x14ac:dyDescent="0.2">
      <c r="A390" s="35">
        <v>93675</v>
      </c>
      <c r="B390" s="36" t="s">
        <v>739</v>
      </c>
      <c r="C390" s="37">
        <v>93675</v>
      </c>
      <c r="D390" s="10"/>
      <c r="E390" s="98"/>
    </row>
    <row r="391" spans="1:5" s="72" customFormat="1" ht="22.8" x14ac:dyDescent="0.2">
      <c r="A391" s="35">
        <v>93676</v>
      </c>
      <c r="B391" s="36" t="s">
        <v>740</v>
      </c>
      <c r="C391" s="37">
        <v>93676</v>
      </c>
      <c r="D391" s="10"/>
      <c r="E391" s="98"/>
    </row>
    <row r="392" spans="1:5" s="72" customFormat="1" ht="22.8" x14ac:dyDescent="0.2">
      <c r="A392" s="35">
        <v>93677</v>
      </c>
      <c r="B392" s="36" t="s">
        <v>741</v>
      </c>
      <c r="C392" s="37">
        <v>93677</v>
      </c>
      <c r="D392" s="10"/>
      <c r="E392" s="98"/>
    </row>
    <row r="393" spans="1:5" s="72" customFormat="1" ht="22.8" x14ac:dyDescent="0.2">
      <c r="A393" s="35">
        <v>93678</v>
      </c>
      <c r="B393" s="36" t="s">
        <v>742</v>
      </c>
      <c r="C393" s="37">
        <v>93678</v>
      </c>
      <c r="D393" s="10"/>
      <c r="E393" s="98"/>
    </row>
    <row r="394" spans="1:5" s="72" customFormat="1" ht="22.8" x14ac:dyDescent="0.2">
      <c r="A394" s="35">
        <v>93679</v>
      </c>
      <c r="B394" s="36" t="s">
        <v>743</v>
      </c>
      <c r="C394" s="37">
        <v>93679</v>
      </c>
      <c r="D394" s="10"/>
      <c r="E394" s="98"/>
    </row>
    <row r="395" spans="1:5" s="79" customFormat="1" ht="22.8" x14ac:dyDescent="0.2">
      <c r="A395" s="35">
        <v>9368</v>
      </c>
      <c r="B395" s="36" t="s">
        <v>744</v>
      </c>
      <c r="C395" s="37">
        <v>9368</v>
      </c>
      <c r="D395" s="4">
        <f>SUM(D396:D404)</f>
        <v>0</v>
      </c>
      <c r="E395" s="99">
        <f>SUM(E396:E404)</f>
        <v>0</v>
      </c>
    </row>
    <row r="396" spans="1:5" s="72" customFormat="1" ht="22.8" x14ac:dyDescent="0.2">
      <c r="A396" s="35">
        <v>93681</v>
      </c>
      <c r="B396" s="36" t="s">
        <v>745</v>
      </c>
      <c r="C396" s="37">
        <v>93681</v>
      </c>
      <c r="D396" s="10"/>
      <c r="E396" s="98"/>
    </row>
    <row r="397" spans="1:5" s="72" customFormat="1" ht="22.8" x14ac:dyDescent="0.2">
      <c r="A397" s="35">
        <v>93682</v>
      </c>
      <c r="B397" s="36" t="s">
        <v>746</v>
      </c>
      <c r="C397" s="37">
        <v>93682</v>
      </c>
      <c r="D397" s="10"/>
      <c r="E397" s="98"/>
    </row>
    <row r="398" spans="1:5" s="72" customFormat="1" ht="22.8" x14ac:dyDescent="0.2">
      <c r="A398" s="35">
        <v>93683</v>
      </c>
      <c r="B398" s="36" t="s">
        <v>747</v>
      </c>
      <c r="C398" s="37">
        <v>93683</v>
      </c>
      <c r="D398" s="10"/>
      <c r="E398" s="98"/>
    </row>
    <row r="399" spans="1:5" s="72" customFormat="1" ht="22.8" x14ac:dyDescent="0.2">
      <c r="A399" s="35">
        <v>93684</v>
      </c>
      <c r="B399" s="36" t="s">
        <v>748</v>
      </c>
      <c r="C399" s="37">
        <v>93684</v>
      </c>
      <c r="D399" s="10"/>
      <c r="E399" s="98"/>
    </row>
    <row r="400" spans="1:5" s="72" customFormat="1" ht="22.8" x14ac:dyDescent="0.2">
      <c r="A400" s="35">
        <v>93685</v>
      </c>
      <c r="B400" s="36" t="s">
        <v>749</v>
      </c>
      <c r="C400" s="37">
        <v>93685</v>
      </c>
      <c r="D400" s="10"/>
      <c r="E400" s="98"/>
    </row>
    <row r="401" spans="1:5" s="72" customFormat="1" ht="22.8" x14ac:dyDescent="0.2">
      <c r="A401" s="35">
        <v>93686</v>
      </c>
      <c r="B401" s="36" t="s">
        <v>750</v>
      </c>
      <c r="C401" s="37">
        <v>93686</v>
      </c>
      <c r="D401" s="10"/>
      <c r="E401" s="98"/>
    </row>
    <row r="402" spans="1:5" s="72" customFormat="1" ht="22.8" x14ac:dyDescent="0.2">
      <c r="A402" s="35">
        <v>93687</v>
      </c>
      <c r="B402" s="36" t="s">
        <v>751</v>
      </c>
      <c r="C402" s="37">
        <v>93687</v>
      </c>
      <c r="D402" s="10"/>
      <c r="E402" s="98"/>
    </row>
    <row r="403" spans="1:5" s="72" customFormat="1" ht="22.8" x14ac:dyDescent="0.2">
      <c r="A403" s="35">
        <v>93688</v>
      </c>
      <c r="B403" s="36" t="s">
        <v>752</v>
      </c>
      <c r="C403" s="37">
        <v>93688</v>
      </c>
      <c r="D403" s="10"/>
      <c r="E403" s="98"/>
    </row>
    <row r="404" spans="1:5" s="72" customFormat="1" ht="22.8" x14ac:dyDescent="0.2">
      <c r="A404" s="35">
        <v>93689</v>
      </c>
      <c r="B404" s="36" t="s">
        <v>753</v>
      </c>
      <c r="C404" s="37">
        <v>93689</v>
      </c>
      <c r="D404" s="10"/>
      <c r="E404" s="98"/>
    </row>
    <row r="405" spans="1:5" s="78" customFormat="1" ht="12" x14ac:dyDescent="0.25">
      <c r="A405" s="35">
        <v>9631</v>
      </c>
      <c r="B405" s="36" t="s">
        <v>754</v>
      </c>
      <c r="C405" s="37">
        <v>9631</v>
      </c>
      <c r="D405" s="4">
        <f>SUM(D406:D409)</f>
        <v>0</v>
      </c>
      <c r="E405" s="99">
        <f>SUM(E406:E409)</f>
        <v>0</v>
      </c>
    </row>
    <row r="406" spans="1:5" s="72" customFormat="1" ht="12" x14ac:dyDescent="0.2">
      <c r="A406" s="35">
        <v>96311</v>
      </c>
      <c r="B406" s="36" t="s">
        <v>755</v>
      </c>
      <c r="C406" s="37">
        <v>96311</v>
      </c>
      <c r="D406" s="10"/>
      <c r="E406" s="98"/>
    </row>
    <row r="407" spans="1:5" s="72" customFormat="1" ht="12" x14ac:dyDescent="0.2">
      <c r="A407" s="35">
        <v>96312</v>
      </c>
      <c r="B407" s="36" t="s">
        <v>26</v>
      </c>
      <c r="C407" s="37">
        <v>96312</v>
      </c>
      <c r="D407" s="10"/>
      <c r="E407" s="98"/>
    </row>
    <row r="408" spans="1:5" s="72" customFormat="1" ht="12" x14ac:dyDescent="0.2">
      <c r="A408" s="35">
        <v>96313</v>
      </c>
      <c r="B408" s="36" t="s">
        <v>22</v>
      </c>
      <c r="C408" s="37">
        <v>96313</v>
      </c>
      <c r="D408" s="10"/>
      <c r="E408" s="98"/>
    </row>
    <row r="409" spans="1:5" s="72" customFormat="1" ht="12" x14ac:dyDescent="0.2">
      <c r="A409" s="35">
        <v>96314</v>
      </c>
      <c r="B409" s="36" t="s">
        <v>756</v>
      </c>
      <c r="C409" s="37">
        <v>96314</v>
      </c>
      <c r="D409" s="10"/>
      <c r="E409" s="98"/>
    </row>
    <row r="410" spans="1:5" s="72" customFormat="1" ht="22.8" x14ac:dyDescent="0.2">
      <c r="A410" s="35" t="s">
        <v>635</v>
      </c>
      <c r="B410" s="36" t="s">
        <v>757</v>
      </c>
      <c r="C410" s="37" t="s">
        <v>758</v>
      </c>
      <c r="D410" s="4">
        <f>SUM(D411:D414)</f>
        <v>0</v>
      </c>
      <c r="E410" s="99">
        <f>SUM(E411:E414)</f>
        <v>0</v>
      </c>
    </row>
    <row r="411" spans="1:5" s="72" customFormat="1" ht="12" x14ac:dyDescent="0.2">
      <c r="A411" s="35">
        <v>96321</v>
      </c>
      <c r="B411" s="36" t="s">
        <v>637</v>
      </c>
      <c r="C411" s="37" t="s">
        <v>759</v>
      </c>
      <c r="D411" s="10"/>
      <c r="E411" s="98"/>
    </row>
    <row r="412" spans="1:5" s="72" customFormat="1" ht="12" x14ac:dyDescent="0.2">
      <c r="A412" s="35">
        <v>96322</v>
      </c>
      <c r="B412" s="36" t="s">
        <v>638</v>
      </c>
      <c r="C412" s="37" t="s">
        <v>760</v>
      </c>
      <c r="D412" s="10"/>
      <c r="E412" s="98"/>
    </row>
    <row r="413" spans="1:5" s="72" customFormat="1" ht="12" x14ac:dyDescent="0.2">
      <c r="A413" s="35">
        <v>96323</v>
      </c>
      <c r="B413" s="36" t="s">
        <v>639</v>
      </c>
      <c r="C413" s="37" t="s">
        <v>761</v>
      </c>
      <c r="D413" s="10"/>
      <c r="E413" s="98"/>
    </row>
    <row r="414" spans="1:5" s="72" customFormat="1" ht="12" x14ac:dyDescent="0.2">
      <c r="A414" s="35">
        <v>96324</v>
      </c>
      <c r="B414" s="36" t="s">
        <v>36</v>
      </c>
      <c r="C414" s="37" t="s">
        <v>762</v>
      </c>
      <c r="D414" s="10"/>
      <c r="E414" s="98"/>
    </row>
    <row r="415" spans="1:5" s="72" customFormat="1" ht="12" customHeight="1" x14ac:dyDescent="0.2">
      <c r="A415" s="35" t="s">
        <v>640</v>
      </c>
      <c r="B415" s="36" t="s">
        <v>763</v>
      </c>
      <c r="C415" s="37" t="s">
        <v>764</v>
      </c>
      <c r="D415" s="4">
        <f>SUM(D416:D423)</f>
        <v>0</v>
      </c>
      <c r="E415" s="99">
        <f>SUM(E416:E423)</f>
        <v>0</v>
      </c>
    </row>
    <row r="416" spans="1:5" s="72" customFormat="1" ht="12" x14ac:dyDescent="0.2">
      <c r="A416" s="35">
        <v>96381</v>
      </c>
      <c r="B416" s="36" t="s">
        <v>43</v>
      </c>
      <c r="C416" s="37" t="s">
        <v>765</v>
      </c>
      <c r="D416" s="10"/>
      <c r="E416" s="98"/>
    </row>
    <row r="417" spans="1:5" s="72" customFormat="1" ht="12" x14ac:dyDescent="0.2">
      <c r="A417" s="35">
        <v>96382</v>
      </c>
      <c r="B417" s="36" t="s">
        <v>53</v>
      </c>
      <c r="C417" s="37" t="s">
        <v>766</v>
      </c>
      <c r="D417" s="10"/>
      <c r="E417" s="98"/>
    </row>
    <row r="418" spans="1:5" s="72" customFormat="1" ht="12" x14ac:dyDescent="0.2">
      <c r="A418" s="35" t="s">
        <v>642</v>
      </c>
      <c r="B418" s="36" t="s">
        <v>45</v>
      </c>
      <c r="C418" s="37" t="s">
        <v>767</v>
      </c>
      <c r="D418" s="10"/>
      <c r="E418" s="98"/>
    </row>
    <row r="419" spans="1:5" s="72" customFormat="1" ht="12" x14ac:dyDescent="0.2">
      <c r="A419" s="35" t="s">
        <v>643</v>
      </c>
      <c r="B419" s="36" t="s">
        <v>55</v>
      </c>
      <c r="C419" s="37" t="s">
        <v>768</v>
      </c>
      <c r="D419" s="10"/>
      <c r="E419" s="98"/>
    </row>
    <row r="420" spans="1:5" s="72" customFormat="1" ht="22.8" x14ac:dyDescent="0.2">
      <c r="A420" s="35">
        <v>96385</v>
      </c>
      <c r="B420" s="36" t="s">
        <v>47</v>
      </c>
      <c r="C420" s="37" t="s">
        <v>769</v>
      </c>
      <c r="D420" s="10"/>
      <c r="E420" s="98"/>
    </row>
    <row r="421" spans="1:5" s="72" customFormat="1" ht="22.8" x14ac:dyDescent="0.2">
      <c r="A421" s="35">
        <v>96386</v>
      </c>
      <c r="B421" s="36" t="s">
        <v>57</v>
      </c>
      <c r="C421" s="37" t="s">
        <v>770</v>
      </c>
      <c r="D421" s="10"/>
      <c r="E421" s="98"/>
    </row>
    <row r="422" spans="1:5" s="72" customFormat="1" ht="22.8" x14ac:dyDescent="0.2">
      <c r="A422" s="35">
        <v>96387</v>
      </c>
      <c r="B422" s="36" t="s">
        <v>644</v>
      </c>
      <c r="C422" s="37" t="s">
        <v>771</v>
      </c>
      <c r="D422" s="10"/>
      <c r="E422" s="98"/>
    </row>
    <row r="423" spans="1:5" s="72" customFormat="1" ht="22.8" x14ac:dyDescent="0.2">
      <c r="A423" s="56">
        <v>96388</v>
      </c>
      <c r="B423" s="57" t="s">
        <v>645</v>
      </c>
      <c r="C423" s="58" t="s">
        <v>772</v>
      </c>
      <c r="D423" s="10"/>
      <c r="E423" s="98"/>
    </row>
    <row r="424" spans="1:5" ht="36.75" customHeight="1" x14ac:dyDescent="0.2">
      <c r="A424" s="127" t="s">
        <v>773</v>
      </c>
      <c r="B424" s="128"/>
      <c r="C424" s="95"/>
      <c r="D424" s="2" t="s">
        <v>647</v>
      </c>
      <c r="E424" s="97" t="s">
        <v>648</v>
      </c>
    </row>
    <row r="425" spans="1:5" s="72" customFormat="1" ht="22.8" x14ac:dyDescent="0.2">
      <c r="A425" s="38">
        <v>99171</v>
      </c>
      <c r="B425" s="49" t="s">
        <v>774</v>
      </c>
      <c r="C425" s="40">
        <v>99171</v>
      </c>
      <c r="D425" s="5"/>
      <c r="E425" s="100"/>
    </row>
    <row r="426" spans="1:5" s="72" customFormat="1" ht="12" x14ac:dyDescent="0.2">
      <c r="A426" s="59">
        <v>99653</v>
      </c>
      <c r="B426" s="60" t="s">
        <v>775</v>
      </c>
      <c r="C426" s="61">
        <v>99653</v>
      </c>
      <c r="D426" s="11"/>
      <c r="E426" s="101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qMHJ1YXoH8/KJ1klvGNH1LArMWG6kjDgRcP3ULsmdOrvYWizhdUqM0h05TMezCEke6jHYQ7I2H4BXL4aNZlmjg==" saltValue="ie3QNZL3UW3mfjonjGT8v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6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81" customWidth="1"/>
    <col min="2" max="2" width="60.109375" style="82" customWidth="1"/>
    <col min="3" max="3" width="8.109375" style="81" customWidth="1"/>
    <col min="4" max="5" width="14.6640625" style="83" customWidth="1"/>
    <col min="6" max="6" width="12.6640625" style="67" customWidth="1"/>
    <col min="7" max="7" width="14.44140625" style="67" customWidth="1"/>
    <col min="8" max="16384" width="14.44140625" style="67"/>
  </cols>
  <sheetData>
    <row r="1" spans="1:20" ht="44.25" customHeight="1" x14ac:dyDescent="0.2">
      <c r="A1" s="89" t="s">
        <v>0</v>
      </c>
      <c r="B1" s="123" t="s">
        <v>1</v>
      </c>
      <c r="C1" s="84" t="s">
        <v>2</v>
      </c>
      <c r="D1" s="125">
        <v>11</v>
      </c>
      <c r="E1" s="84" t="s">
        <v>3</v>
      </c>
      <c r="F1" s="125" t="s">
        <v>4</v>
      </c>
    </row>
    <row r="2" spans="1:20" s="68" customFormat="1" ht="42" customHeight="1" x14ac:dyDescent="0.25">
      <c r="A2" s="130" t="s">
        <v>807</v>
      </c>
      <c r="B2" s="130"/>
      <c r="C2" s="130"/>
      <c r="D2" s="130"/>
      <c r="E2" s="130"/>
    </row>
    <row r="3" spans="1:20" s="68" customFormat="1" ht="56.25" customHeight="1" x14ac:dyDescent="0.25">
      <c r="A3" s="22" t="s">
        <v>6</v>
      </c>
      <c r="B3" s="23" t="s">
        <v>7</v>
      </c>
      <c r="C3" s="24" t="s">
        <v>8</v>
      </c>
      <c r="D3" s="132" t="s">
        <v>9</v>
      </c>
      <c r="E3" s="133"/>
    </row>
    <row r="4" spans="1:20" s="70" customFormat="1" ht="12" customHeight="1" x14ac:dyDescent="0.25">
      <c r="A4" s="25">
        <v>1</v>
      </c>
      <c r="B4" s="26">
        <v>2</v>
      </c>
      <c r="C4" s="27" t="s">
        <v>10</v>
      </c>
      <c r="D4" s="28">
        <v>4</v>
      </c>
      <c r="E4" s="28">
        <v>5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 s="71" customFormat="1" ht="59.25" customHeight="1" x14ac:dyDescent="0.25">
      <c r="A5" s="127" t="s">
        <v>11</v>
      </c>
      <c r="B5" s="128"/>
      <c r="C5" s="95"/>
      <c r="D5" s="19" t="s">
        <v>12</v>
      </c>
      <c r="E5" s="96" t="s">
        <v>13</v>
      </c>
    </row>
    <row r="6" spans="1:20" s="73" customFormat="1" ht="12" x14ac:dyDescent="0.25">
      <c r="A6" s="32">
        <v>6</v>
      </c>
      <c r="B6" s="33" t="s">
        <v>14</v>
      </c>
      <c r="C6" s="34" t="s">
        <v>15</v>
      </c>
      <c r="D6" s="12">
        <f>+D7+D14+D19+D30+D35</f>
        <v>0</v>
      </c>
      <c r="E6" s="3">
        <f>+E7+E14+E19+E30+E35</f>
        <v>0</v>
      </c>
      <c r="F6" s="72"/>
    </row>
    <row r="7" spans="1:20" ht="12" x14ac:dyDescent="0.2">
      <c r="A7" s="35" t="s">
        <v>16</v>
      </c>
      <c r="B7" s="36" t="s">
        <v>17</v>
      </c>
      <c r="C7" s="37" t="s">
        <v>16</v>
      </c>
      <c r="D7" s="4">
        <f>D8+D11</f>
        <v>0</v>
      </c>
      <c r="E7" s="4">
        <f>E8+E11</f>
        <v>0</v>
      </c>
      <c r="F7" s="72"/>
    </row>
    <row r="8" spans="1:20" s="74" customFormat="1" ht="12" x14ac:dyDescent="0.2">
      <c r="A8" s="35" t="s">
        <v>18</v>
      </c>
      <c r="B8" s="36" t="s">
        <v>19</v>
      </c>
      <c r="C8" s="37" t="s">
        <v>18</v>
      </c>
      <c r="D8" s="4">
        <f>SUM(D9:D10)</f>
        <v>0</v>
      </c>
      <c r="E8" s="4">
        <f>SUM(E9:E10)</f>
        <v>0</v>
      </c>
      <c r="F8" s="72"/>
    </row>
    <row r="9" spans="1:20" s="74" customFormat="1" ht="12" x14ac:dyDescent="0.2">
      <c r="A9" s="35" t="s">
        <v>20</v>
      </c>
      <c r="B9" s="36" t="s">
        <v>21</v>
      </c>
      <c r="C9" s="37" t="s">
        <v>20</v>
      </c>
      <c r="D9" s="9"/>
      <c r="E9" s="9"/>
      <c r="F9" s="72"/>
    </row>
    <row r="10" spans="1:20" s="74" customFormat="1" ht="12" x14ac:dyDescent="0.2">
      <c r="A10" s="35">
        <v>63112</v>
      </c>
      <c r="B10" s="36" t="s">
        <v>22</v>
      </c>
      <c r="C10" s="37">
        <v>63112</v>
      </c>
      <c r="D10" s="9"/>
      <c r="E10" s="9"/>
      <c r="F10" s="72"/>
    </row>
    <row r="11" spans="1:20" ht="12" x14ac:dyDescent="0.2">
      <c r="A11" s="35" t="s">
        <v>23</v>
      </c>
      <c r="B11" s="36" t="s">
        <v>24</v>
      </c>
      <c r="C11" s="37" t="s">
        <v>23</v>
      </c>
      <c r="D11" s="4">
        <f>SUM(D12:D13)</f>
        <v>0</v>
      </c>
      <c r="E11" s="4">
        <f>SUM(E12:E13)</f>
        <v>0</v>
      </c>
      <c r="F11" s="72"/>
    </row>
    <row r="12" spans="1:20" s="74" customFormat="1" ht="12" x14ac:dyDescent="0.2">
      <c r="A12" s="35" t="s">
        <v>25</v>
      </c>
      <c r="B12" s="36" t="s">
        <v>26</v>
      </c>
      <c r="C12" s="37" t="s">
        <v>25</v>
      </c>
      <c r="D12" s="9"/>
      <c r="E12" s="9"/>
      <c r="F12" s="72"/>
    </row>
    <row r="13" spans="1:20" s="74" customFormat="1" ht="12" x14ac:dyDescent="0.2">
      <c r="A13" s="35">
        <v>63122</v>
      </c>
      <c r="B13" s="36" t="s">
        <v>27</v>
      </c>
      <c r="C13" s="37">
        <v>63122</v>
      </c>
      <c r="D13" s="9"/>
      <c r="E13" s="9"/>
      <c r="F13" s="72"/>
    </row>
    <row r="14" spans="1:20" ht="22.8" x14ac:dyDescent="0.2">
      <c r="A14" s="35">
        <v>632</v>
      </c>
      <c r="B14" s="36" t="s">
        <v>28</v>
      </c>
      <c r="C14" s="37" t="s">
        <v>29</v>
      </c>
      <c r="D14" s="4">
        <f>SUM(D15:D18)</f>
        <v>0</v>
      </c>
      <c r="E14" s="4">
        <f>SUM(E15:E18)</f>
        <v>0</v>
      </c>
      <c r="F14" s="72"/>
    </row>
    <row r="15" spans="1:20" ht="12" x14ac:dyDescent="0.2">
      <c r="A15" s="38">
        <v>6321</v>
      </c>
      <c r="B15" s="39" t="s">
        <v>30</v>
      </c>
      <c r="C15" s="37" t="s">
        <v>31</v>
      </c>
      <c r="D15" s="5"/>
      <c r="E15" s="5"/>
      <c r="F15" s="72"/>
    </row>
    <row r="16" spans="1:20" ht="12" x14ac:dyDescent="0.2">
      <c r="A16" s="38">
        <v>6322</v>
      </c>
      <c r="B16" s="39" t="s">
        <v>32</v>
      </c>
      <c r="C16" s="37" t="s">
        <v>33</v>
      </c>
      <c r="D16" s="5"/>
      <c r="E16" s="5"/>
      <c r="F16" s="72"/>
    </row>
    <row r="17" spans="1:6" ht="12" x14ac:dyDescent="0.2">
      <c r="A17" s="38">
        <v>6323</v>
      </c>
      <c r="B17" s="39" t="s">
        <v>34</v>
      </c>
      <c r="C17" s="37" t="s">
        <v>35</v>
      </c>
      <c r="D17" s="5"/>
      <c r="E17" s="5"/>
      <c r="F17" s="72"/>
    </row>
    <row r="18" spans="1:6" ht="12" x14ac:dyDescent="0.2">
      <c r="A18" s="38">
        <v>6324</v>
      </c>
      <c r="B18" s="39" t="s">
        <v>36</v>
      </c>
      <c r="C18" s="40" t="s">
        <v>37</v>
      </c>
      <c r="D18" s="5"/>
      <c r="E18" s="5"/>
      <c r="F18" s="72"/>
    </row>
    <row r="19" spans="1:6" ht="12" x14ac:dyDescent="0.2">
      <c r="A19" s="35" t="s">
        <v>38</v>
      </c>
      <c r="B19" s="36" t="s">
        <v>39</v>
      </c>
      <c r="C19" s="37" t="s">
        <v>38</v>
      </c>
      <c r="D19" s="4">
        <f>D20+D25</f>
        <v>0</v>
      </c>
      <c r="E19" s="4">
        <f>E20+E25</f>
        <v>0</v>
      </c>
      <c r="F19" s="72"/>
    </row>
    <row r="20" spans="1:6" ht="12" x14ac:dyDescent="0.2">
      <c r="A20" s="38" t="s">
        <v>40</v>
      </c>
      <c r="B20" s="39" t="s">
        <v>41</v>
      </c>
      <c r="C20" s="40" t="s">
        <v>40</v>
      </c>
      <c r="D20" s="4">
        <f>SUM(D21:D24)</f>
        <v>0</v>
      </c>
      <c r="E20" s="4">
        <f>SUM(E21:E24)</f>
        <v>0</v>
      </c>
      <c r="F20" s="72"/>
    </row>
    <row r="21" spans="1:6" ht="12" x14ac:dyDescent="0.2">
      <c r="A21" s="38" t="s">
        <v>42</v>
      </c>
      <c r="B21" s="39" t="s">
        <v>43</v>
      </c>
      <c r="C21" s="40" t="s">
        <v>42</v>
      </c>
      <c r="D21" s="5"/>
      <c r="E21" s="5"/>
      <c r="F21" s="72"/>
    </row>
    <row r="22" spans="1:6" ht="12" x14ac:dyDescent="0.2">
      <c r="A22" s="38" t="s">
        <v>44</v>
      </c>
      <c r="B22" s="39" t="s">
        <v>45</v>
      </c>
      <c r="C22" s="40" t="s">
        <v>44</v>
      </c>
      <c r="D22" s="5"/>
      <c r="E22" s="5"/>
      <c r="F22" s="72"/>
    </row>
    <row r="23" spans="1:6" ht="22.8" x14ac:dyDescent="0.2">
      <c r="A23" s="38" t="s">
        <v>46</v>
      </c>
      <c r="B23" s="39" t="s">
        <v>47</v>
      </c>
      <c r="C23" s="40" t="s">
        <v>46</v>
      </c>
      <c r="D23" s="5"/>
      <c r="E23" s="5"/>
      <c r="F23" s="72"/>
    </row>
    <row r="24" spans="1:6" ht="12" x14ac:dyDescent="0.2">
      <c r="A24" s="38" t="s">
        <v>48</v>
      </c>
      <c r="B24" s="39" t="s">
        <v>49</v>
      </c>
      <c r="C24" s="40" t="s">
        <v>48</v>
      </c>
      <c r="D24" s="5"/>
      <c r="E24" s="5"/>
      <c r="F24" s="72"/>
    </row>
    <row r="25" spans="1:6" s="72" customFormat="1" ht="12" x14ac:dyDescent="0.2">
      <c r="A25" s="41" t="s">
        <v>50</v>
      </c>
      <c r="B25" s="42" t="s">
        <v>51</v>
      </c>
      <c r="C25" s="43" t="s">
        <v>50</v>
      </c>
      <c r="D25" s="4">
        <f>SUM(D26:D29)</f>
        <v>0</v>
      </c>
      <c r="E25" s="4">
        <f>SUM(E26:E29)</f>
        <v>0</v>
      </c>
    </row>
    <row r="26" spans="1:6" s="75" customFormat="1" ht="12" x14ac:dyDescent="0.2">
      <c r="A26" s="38" t="s">
        <v>52</v>
      </c>
      <c r="B26" s="39" t="s">
        <v>53</v>
      </c>
      <c r="C26" s="40" t="s">
        <v>52</v>
      </c>
      <c r="D26" s="5"/>
      <c r="E26" s="5"/>
      <c r="F26" s="72"/>
    </row>
    <row r="27" spans="1:6" s="75" customFormat="1" ht="12" x14ac:dyDescent="0.2">
      <c r="A27" s="38" t="s">
        <v>54</v>
      </c>
      <c r="B27" s="39" t="s">
        <v>55</v>
      </c>
      <c r="C27" s="40" t="s">
        <v>54</v>
      </c>
      <c r="D27" s="5"/>
      <c r="E27" s="5"/>
      <c r="F27" s="72"/>
    </row>
    <row r="28" spans="1:6" s="75" customFormat="1" ht="22.8" x14ac:dyDescent="0.2">
      <c r="A28" s="38" t="s">
        <v>56</v>
      </c>
      <c r="B28" s="39" t="s">
        <v>57</v>
      </c>
      <c r="C28" s="40" t="s">
        <v>56</v>
      </c>
      <c r="D28" s="5"/>
      <c r="E28" s="5"/>
      <c r="F28" s="72"/>
    </row>
    <row r="29" spans="1:6" s="75" customFormat="1" ht="22.8" x14ac:dyDescent="0.2">
      <c r="A29" s="38" t="s">
        <v>58</v>
      </c>
      <c r="B29" s="39" t="s">
        <v>59</v>
      </c>
      <c r="C29" s="40" t="s">
        <v>58</v>
      </c>
      <c r="D29" s="5"/>
      <c r="E29" s="5"/>
      <c r="F29" s="72"/>
    </row>
    <row r="30" spans="1:6" s="72" customFormat="1" ht="12" x14ac:dyDescent="0.2">
      <c r="A30" s="44" t="s">
        <v>60</v>
      </c>
      <c r="B30" s="45" t="s">
        <v>61</v>
      </c>
      <c r="C30" s="43" t="s">
        <v>60</v>
      </c>
      <c r="D30" s="4">
        <f>SUM(D31:D34)</f>
        <v>0</v>
      </c>
      <c r="E30" s="4">
        <f>SUM(E31:E34)</f>
        <v>0</v>
      </c>
    </row>
    <row r="31" spans="1:6" s="72" customFormat="1" ht="12" x14ac:dyDescent="0.2">
      <c r="A31" s="44">
        <v>6391</v>
      </c>
      <c r="B31" s="45" t="s">
        <v>62</v>
      </c>
      <c r="C31" s="43" t="s">
        <v>63</v>
      </c>
      <c r="D31" s="6"/>
      <c r="E31" s="6"/>
    </row>
    <row r="32" spans="1:6" s="72" customFormat="1" ht="12" x14ac:dyDescent="0.2">
      <c r="A32" s="44">
        <v>6392</v>
      </c>
      <c r="B32" s="45" t="s">
        <v>64</v>
      </c>
      <c r="C32" s="43" t="s">
        <v>65</v>
      </c>
      <c r="D32" s="6"/>
      <c r="E32" s="6"/>
    </row>
    <row r="33" spans="1:6" s="72" customFormat="1" ht="22.8" x14ac:dyDescent="0.2">
      <c r="A33" s="44">
        <v>6393</v>
      </c>
      <c r="B33" s="45" t="s">
        <v>66</v>
      </c>
      <c r="C33" s="43" t="s">
        <v>67</v>
      </c>
      <c r="D33" s="6"/>
      <c r="E33" s="6"/>
    </row>
    <row r="34" spans="1:6" s="72" customFormat="1" ht="22.8" x14ac:dyDescent="0.2">
      <c r="A34" s="44">
        <v>6394</v>
      </c>
      <c r="B34" s="45" t="s">
        <v>68</v>
      </c>
      <c r="C34" s="43" t="s">
        <v>69</v>
      </c>
      <c r="D34" s="6"/>
      <c r="E34" s="6"/>
    </row>
    <row r="35" spans="1:6" ht="22.8" x14ac:dyDescent="0.2">
      <c r="A35" s="32">
        <v>671</v>
      </c>
      <c r="B35" s="46" t="s">
        <v>70</v>
      </c>
      <c r="C35" s="47" t="s">
        <v>71</v>
      </c>
      <c r="D35" s="4">
        <f>SUM(D36:D38)</f>
        <v>0</v>
      </c>
      <c r="E35" s="4">
        <f>SUM(E36:E38)</f>
        <v>0</v>
      </c>
      <c r="F35" s="72"/>
    </row>
    <row r="36" spans="1:6" ht="12" x14ac:dyDescent="0.2">
      <c r="A36" s="48">
        <v>6711</v>
      </c>
      <c r="B36" s="39" t="s">
        <v>72</v>
      </c>
      <c r="C36" s="47" t="s">
        <v>73</v>
      </c>
      <c r="D36" s="7"/>
      <c r="E36" s="7"/>
      <c r="F36" s="72"/>
    </row>
    <row r="37" spans="1:6" ht="22.8" x14ac:dyDescent="0.2">
      <c r="A37" s="48">
        <v>6712</v>
      </c>
      <c r="B37" s="49" t="s">
        <v>74</v>
      </c>
      <c r="C37" s="47" t="s">
        <v>75</v>
      </c>
      <c r="D37" s="7"/>
      <c r="E37" s="7"/>
      <c r="F37" s="72"/>
    </row>
    <row r="38" spans="1:6" ht="22.8" x14ac:dyDescent="0.2">
      <c r="A38" s="48" t="s">
        <v>76</v>
      </c>
      <c r="B38" s="39" t="s">
        <v>77</v>
      </c>
      <c r="C38" s="47" t="s">
        <v>76</v>
      </c>
      <c r="D38" s="7"/>
      <c r="E38" s="7"/>
      <c r="F38" s="72"/>
    </row>
    <row r="39" spans="1:6" s="73" customFormat="1" ht="12" x14ac:dyDescent="0.25">
      <c r="A39" s="32">
        <v>8</v>
      </c>
      <c r="B39" s="36" t="s">
        <v>78</v>
      </c>
      <c r="C39" s="34" t="s">
        <v>79</v>
      </c>
      <c r="D39" s="3">
        <f>D40</f>
        <v>0</v>
      </c>
      <c r="E39" s="3">
        <f>E40</f>
        <v>0</v>
      </c>
      <c r="F39" s="72"/>
    </row>
    <row r="40" spans="1:6" ht="22.8" x14ac:dyDescent="0.2">
      <c r="A40" s="48">
        <v>841</v>
      </c>
      <c r="B40" s="50" t="s">
        <v>80</v>
      </c>
      <c r="C40" s="47" t="s">
        <v>81</v>
      </c>
      <c r="D40" s="4">
        <f>SUM(D41:D42)</f>
        <v>0</v>
      </c>
      <c r="E40" s="4">
        <f>SUM(E41:E42)</f>
        <v>0</v>
      </c>
      <c r="F40" s="72"/>
    </row>
    <row r="41" spans="1:6" ht="12" x14ac:dyDescent="0.2">
      <c r="A41" s="48">
        <v>8413</v>
      </c>
      <c r="B41" s="50" t="s">
        <v>82</v>
      </c>
      <c r="C41" s="47" t="s">
        <v>83</v>
      </c>
      <c r="D41" s="7"/>
      <c r="E41" s="7"/>
      <c r="F41" s="72"/>
    </row>
    <row r="42" spans="1:6" ht="12" x14ac:dyDescent="0.2">
      <c r="A42" s="48">
        <v>8414</v>
      </c>
      <c r="B42" s="50" t="s">
        <v>84</v>
      </c>
      <c r="C42" s="47" t="s">
        <v>85</v>
      </c>
      <c r="D42" s="7"/>
      <c r="E42" s="7"/>
      <c r="F42" s="72"/>
    </row>
    <row r="43" spans="1:6" s="71" customFormat="1" ht="40.799999999999997" x14ac:dyDescent="0.25">
      <c r="A43" s="127" t="s">
        <v>86</v>
      </c>
      <c r="B43" s="128"/>
      <c r="C43" s="95"/>
      <c r="D43" s="2" t="s">
        <v>12</v>
      </c>
      <c r="E43" s="97" t="s">
        <v>13</v>
      </c>
    </row>
    <row r="44" spans="1:6" ht="12.75" customHeight="1" x14ac:dyDescent="0.2">
      <c r="A44" s="32">
        <v>3</v>
      </c>
      <c r="B44" s="33" t="s">
        <v>87</v>
      </c>
      <c r="C44" s="47" t="s">
        <v>10</v>
      </c>
      <c r="D44" s="4">
        <f>D45+D56+D94+D113+D122+D154+D165</f>
        <v>0</v>
      </c>
      <c r="E44" s="4">
        <f>E45+E56+E94+E113+E122+E154+E165</f>
        <v>0</v>
      </c>
    </row>
    <row r="45" spans="1:6" ht="12.75" customHeight="1" x14ac:dyDescent="0.2">
      <c r="A45" s="48">
        <v>31</v>
      </c>
      <c r="B45" s="50" t="s">
        <v>88</v>
      </c>
      <c r="C45" s="47" t="s">
        <v>89</v>
      </c>
      <c r="D45" s="4">
        <f t="shared" ref="D45:E45" si="0">D46+D51+D52</f>
        <v>0</v>
      </c>
      <c r="E45" s="4">
        <f t="shared" si="0"/>
        <v>0</v>
      </c>
    </row>
    <row r="46" spans="1:6" ht="12.75" customHeight="1" x14ac:dyDescent="0.2">
      <c r="A46" s="48">
        <v>311</v>
      </c>
      <c r="B46" s="50" t="s">
        <v>90</v>
      </c>
      <c r="C46" s="47" t="s">
        <v>91</v>
      </c>
      <c r="D46" s="4">
        <f t="shared" ref="D46:E46" si="1">SUM(D47:D50)</f>
        <v>0</v>
      </c>
      <c r="E46" s="4">
        <f t="shared" si="1"/>
        <v>0</v>
      </c>
    </row>
    <row r="47" spans="1:6" ht="12.75" customHeight="1" x14ac:dyDescent="0.2">
      <c r="A47" s="48">
        <v>3111</v>
      </c>
      <c r="B47" s="50" t="s">
        <v>92</v>
      </c>
      <c r="C47" s="47" t="s">
        <v>93</v>
      </c>
      <c r="D47" s="7"/>
      <c r="E47" s="7"/>
    </row>
    <row r="48" spans="1:6" ht="12.75" customHeight="1" x14ac:dyDescent="0.2">
      <c r="A48" s="48">
        <v>3112</v>
      </c>
      <c r="B48" s="50" t="s">
        <v>94</v>
      </c>
      <c r="C48" s="47" t="s">
        <v>95</v>
      </c>
      <c r="D48" s="7"/>
      <c r="E48" s="7"/>
    </row>
    <row r="49" spans="1:5" ht="12.75" customHeight="1" x14ac:dyDescent="0.2">
      <c r="A49" s="48">
        <v>3113</v>
      </c>
      <c r="B49" s="39" t="s">
        <v>96</v>
      </c>
      <c r="C49" s="47" t="s">
        <v>97</v>
      </c>
      <c r="D49" s="7"/>
      <c r="E49" s="7"/>
    </row>
    <row r="50" spans="1:5" ht="12.75" customHeight="1" x14ac:dyDescent="0.2">
      <c r="A50" s="48">
        <v>3114</v>
      </c>
      <c r="B50" s="39" t="s">
        <v>98</v>
      </c>
      <c r="C50" s="47" t="s">
        <v>99</v>
      </c>
      <c r="D50" s="7"/>
      <c r="E50" s="7"/>
    </row>
    <row r="51" spans="1:5" ht="12.75" customHeight="1" x14ac:dyDescent="0.2">
      <c r="A51" s="48">
        <v>312</v>
      </c>
      <c r="B51" s="39" t="s">
        <v>100</v>
      </c>
      <c r="C51" s="47" t="s">
        <v>101</v>
      </c>
      <c r="D51" s="7"/>
      <c r="E51" s="7"/>
    </row>
    <row r="52" spans="1:5" ht="12.75" customHeight="1" x14ac:dyDescent="0.2">
      <c r="A52" s="48">
        <v>313</v>
      </c>
      <c r="B52" s="39" t="s">
        <v>102</v>
      </c>
      <c r="C52" s="47" t="s">
        <v>103</v>
      </c>
      <c r="D52" s="4">
        <f t="shared" ref="D52:E52" si="2">SUM(D53:D55)</f>
        <v>0</v>
      </c>
      <c r="E52" s="4">
        <f t="shared" si="2"/>
        <v>0</v>
      </c>
    </row>
    <row r="53" spans="1:5" ht="12.75" customHeight="1" x14ac:dyDescent="0.2">
      <c r="A53" s="48">
        <v>3131</v>
      </c>
      <c r="B53" s="39" t="s">
        <v>104</v>
      </c>
      <c r="C53" s="47" t="s">
        <v>105</v>
      </c>
      <c r="D53" s="7"/>
      <c r="E53" s="7"/>
    </row>
    <row r="54" spans="1:5" ht="12.75" customHeight="1" x14ac:dyDescent="0.2">
      <c r="A54" s="48">
        <v>3132</v>
      </c>
      <c r="B54" s="39" t="s">
        <v>106</v>
      </c>
      <c r="C54" s="47" t="s">
        <v>107</v>
      </c>
      <c r="D54" s="7"/>
      <c r="E54" s="7"/>
    </row>
    <row r="55" spans="1:5" ht="12.75" customHeight="1" x14ac:dyDescent="0.2">
      <c r="A55" s="48">
        <v>3133</v>
      </c>
      <c r="B55" s="50" t="s">
        <v>108</v>
      </c>
      <c r="C55" s="47" t="s">
        <v>109</v>
      </c>
      <c r="D55" s="7"/>
      <c r="E55" s="7"/>
    </row>
    <row r="56" spans="1:5" ht="12.75" customHeight="1" x14ac:dyDescent="0.2">
      <c r="A56" s="38">
        <v>32</v>
      </c>
      <c r="B56" s="39" t="s">
        <v>110</v>
      </c>
      <c r="C56" s="47" t="s">
        <v>111</v>
      </c>
      <c r="D56" s="4">
        <f>D57+D62+D70+D80+D81+D86</f>
        <v>0</v>
      </c>
      <c r="E56" s="4">
        <f>E57+E62+E70+E80+E81+E86</f>
        <v>0</v>
      </c>
    </row>
    <row r="57" spans="1:5" ht="12.75" customHeight="1" x14ac:dyDescent="0.2">
      <c r="A57" s="48">
        <v>321</v>
      </c>
      <c r="B57" s="50" t="s">
        <v>112</v>
      </c>
      <c r="C57" s="47" t="s">
        <v>113</v>
      </c>
      <c r="D57" s="4">
        <f t="shared" ref="D57:E57" si="3">SUM(D58:D61)</f>
        <v>0</v>
      </c>
      <c r="E57" s="4">
        <f t="shared" si="3"/>
        <v>0</v>
      </c>
    </row>
    <row r="58" spans="1:5" ht="12.75" customHeight="1" x14ac:dyDescent="0.2">
      <c r="A58" s="48">
        <v>3211</v>
      </c>
      <c r="B58" s="50" t="s">
        <v>114</v>
      </c>
      <c r="C58" s="47" t="s">
        <v>115</v>
      </c>
      <c r="D58" s="7"/>
      <c r="E58" s="7"/>
    </row>
    <row r="59" spans="1:5" ht="12.75" customHeight="1" x14ac:dyDescent="0.2">
      <c r="A59" s="48">
        <v>3212</v>
      </c>
      <c r="B59" s="50" t="s">
        <v>116</v>
      </c>
      <c r="C59" s="47" t="s">
        <v>117</v>
      </c>
      <c r="D59" s="7"/>
      <c r="E59" s="7"/>
    </row>
    <row r="60" spans="1:5" ht="12.75" customHeight="1" x14ac:dyDescent="0.2">
      <c r="A60" s="48">
        <v>3213</v>
      </c>
      <c r="B60" s="50" t="s">
        <v>118</v>
      </c>
      <c r="C60" s="47" t="s">
        <v>119</v>
      </c>
      <c r="D60" s="7"/>
      <c r="E60" s="7"/>
    </row>
    <row r="61" spans="1:5" ht="12.75" customHeight="1" x14ac:dyDescent="0.2">
      <c r="A61" s="48">
        <v>3214</v>
      </c>
      <c r="B61" s="50" t="s">
        <v>120</v>
      </c>
      <c r="C61" s="47" t="s">
        <v>121</v>
      </c>
      <c r="D61" s="7"/>
      <c r="E61" s="7"/>
    </row>
    <row r="62" spans="1:5" ht="12.75" customHeight="1" x14ac:dyDescent="0.2">
      <c r="A62" s="48">
        <v>322</v>
      </c>
      <c r="B62" s="50" t="s">
        <v>122</v>
      </c>
      <c r="C62" s="47" t="s">
        <v>123</v>
      </c>
      <c r="D62" s="4">
        <f t="shared" ref="D62:E62" si="4">SUM(D63:D69)</f>
        <v>0</v>
      </c>
      <c r="E62" s="4">
        <f t="shared" si="4"/>
        <v>0</v>
      </c>
    </row>
    <row r="63" spans="1:5" ht="12.75" customHeight="1" x14ac:dyDescent="0.2">
      <c r="A63" s="48">
        <v>3221</v>
      </c>
      <c r="B63" s="50" t="s">
        <v>124</v>
      </c>
      <c r="C63" s="47" t="s">
        <v>125</v>
      </c>
      <c r="D63" s="7"/>
      <c r="E63" s="7"/>
    </row>
    <row r="64" spans="1:5" ht="12.75" customHeight="1" x14ac:dyDescent="0.2">
      <c r="A64" s="48">
        <v>3222</v>
      </c>
      <c r="B64" s="50" t="s">
        <v>126</v>
      </c>
      <c r="C64" s="47" t="s">
        <v>127</v>
      </c>
      <c r="D64" s="7"/>
      <c r="E64" s="7"/>
    </row>
    <row r="65" spans="1:5" ht="12.75" customHeight="1" x14ac:dyDescent="0.2">
      <c r="A65" s="48">
        <v>3223</v>
      </c>
      <c r="B65" s="39" t="s">
        <v>128</v>
      </c>
      <c r="C65" s="47" t="s">
        <v>129</v>
      </c>
      <c r="D65" s="7"/>
      <c r="E65" s="7"/>
    </row>
    <row r="66" spans="1:5" ht="12.75" customHeight="1" x14ac:dyDescent="0.2">
      <c r="A66" s="48">
        <v>3224</v>
      </c>
      <c r="B66" s="39" t="s">
        <v>130</v>
      </c>
      <c r="C66" s="47" t="s">
        <v>131</v>
      </c>
      <c r="D66" s="7"/>
      <c r="E66" s="7"/>
    </row>
    <row r="67" spans="1:5" ht="12.75" customHeight="1" x14ac:dyDescent="0.2">
      <c r="A67" s="48">
        <v>3225</v>
      </c>
      <c r="B67" s="39" t="s">
        <v>132</v>
      </c>
      <c r="C67" s="47" t="s">
        <v>133</v>
      </c>
      <c r="D67" s="7"/>
      <c r="E67" s="7"/>
    </row>
    <row r="68" spans="1:5" ht="12.75" customHeight="1" x14ac:dyDescent="0.2">
      <c r="A68" s="48">
        <v>3226</v>
      </c>
      <c r="B68" s="39" t="s">
        <v>134</v>
      </c>
      <c r="C68" s="47" t="s">
        <v>135</v>
      </c>
      <c r="D68" s="7"/>
      <c r="E68" s="7"/>
    </row>
    <row r="69" spans="1:5" ht="12.75" customHeight="1" x14ac:dyDescent="0.2">
      <c r="A69" s="48">
        <v>3227</v>
      </c>
      <c r="B69" s="39" t="s">
        <v>136</v>
      </c>
      <c r="C69" s="47" t="s">
        <v>137</v>
      </c>
      <c r="D69" s="7"/>
      <c r="E69" s="7"/>
    </row>
    <row r="70" spans="1:5" ht="12.75" customHeight="1" x14ac:dyDescent="0.2">
      <c r="A70" s="48">
        <v>323</v>
      </c>
      <c r="B70" s="39" t="s">
        <v>138</v>
      </c>
      <c r="C70" s="47" t="s">
        <v>139</v>
      </c>
      <c r="D70" s="4">
        <f t="shared" ref="D70:E70" si="5">SUM(D71:D79)</f>
        <v>0</v>
      </c>
      <c r="E70" s="4">
        <f t="shared" si="5"/>
        <v>0</v>
      </c>
    </row>
    <row r="71" spans="1:5" ht="12.75" customHeight="1" x14ac:dyDescent="0.2">
      <c r="A71" s="48">
        <v>3231</v>
      </c>
      <c r="B71" s="39" t="s">
        <v>140</v>
      </c>
      <c r="C71" s="47" t="s">
        <v>141</v>
      </c>
      <c r="D71" s="7"/>
      <c r="E71" s="7"/>
    </row>
    <row r="72" spans="1:5" ht="12.75" customHeight="1" x14ac:dyDescent="0.2">
      <c r="A72" s="48">
        <v>3232</v>
      </c>
      <c r="B72" s="39" t="s">
        <v>142</v>
      </c>
      <c r="C72" s="47" t="s">
        <v>143</v>
      </c>
      <c r="D72" s="7"/>
      <c r="E72" s="7"/>
    </row>
    <row r="73" spans="1:5" ht="12.75" customHeight="1" x14ac:dyDescent="0.2">
      <c r="A73" s="48">
        <v>3233</v>
      </c>
      <c r="B73" s="39" t="s">
        <v>144</v>
      </c>
      <c r="C73" s="47" t="s">
        <v>145</v>
      </c>
      <c r="D73" s="7"/>
      <c r="E73" s="7"/>
    </row>
    <row r="74" spans="1:5" ht="12.75" customHeight="1" x14ac:dyDescent="0.2">
      <c r="A74" s="48">
        <v>3234</v>
      </c>
      <c r="B74" s="39" t="s">
        <v>146</v>
      </c>
      <c r="C74" s="47" t="s">
        <v>147</v>
      </c>
      <c r="D74" s="7"/>
      <c r="E74" s="7"/>
    </row>
    <row r="75" spans="1:5" ht="12.75" customHeight="1" x14ac:dyDescent="0.2">
      <c r="A75" s="48">
        <v>3235</v>
      </c>
      <c r="B75" s="50" t="s">
        <v>148</v>
      </c>
      <c r="C75" s="47" t="s">
        <v>149</v>
      </c>
      <c r="D75" s="7"/>
      <c r="E75" s="7"/>
    </row>
    <row r="76" spans="1:5" ht="12.75" customHeight="1" x14ac:dyDescent="0.2">
      <c r="A76" s="48">
        <v>3236</v>
      </c>
      <c r="B76" s="50" t="s">
        <v>150</v>
      </c>
      <c r="C76" s="47" t="s">
        <v>151</v>
      </c>
      <c r="D76" s="7"/>
      <c r="E76" s="7"/>
    </row>
    <row r="77" spans="1:5" ht="12.75" customHeight="1" x14ac:dyDescent="0.2">
      <c r="A77" s="48">
        <v>3237</v>
      </c>
      <c r="B77" s="50" t="s">
        <v>152</v>
      </c>
      <c r="C77" s="47" t="s">
        <v>153</v>
      </c>
      <c r="D77" s="7"/>
      <c r="E77" s="7"/>
    </row>
    <row r="78" spans="1:5" ht="12.75" customHeight="1" x14ac:dyDescent="0.2">
      <c r="A78" s="48">
        <v>3238</v>
      </c>
      <c r="B78" s="50" t="s">
        <v>154</v>
      </c>
      <c r="C78" s="47" t="s">
        <v>155</v>
      </c>
      <c r="D78" s="7"/>
      <c r="E78" s="7"/>
    </row>
    <row r="79" spans="1:5" ht="12.75" customHeight="1" x14ac:dyDescent="0.2">
      <c r="A79" s="48">
        <v>3239</v>
      </c>
      <c r="B79" s="50" t="s">
        <v>156</v>
      </c>
      <c r="C79" s="47" t="s">
        <v>157</v>
      </c>
      <c r="D79" s="7"/>
      <c r="E79" s="7"/>
    </row>
    <row r="80" spans="1:5" ht="12.75" customHeight="1" x14ac:dyDescent="0.2">
      <c r="A80" s="48">
        <v>324</v>
      </c>
      <c r="B80" s="50" t="s">
        <v>158</v>
      </c>
      <c r="C80" s="47" t="s">
        <v>159</v>
      </c>
      <c r="D80" s="7"/>
      <c r="E80" s="7"/>
    </row>
    <row r="81" spans="1:5" ht="22.8" x14ac:dyDescent="0.2">
      <c r="A81" s="38" t="s">
        <v>160</v>
      </c>
      <c r="B81" s="39" t="s">
        <v>161</v>
      </c>
      <c r="C81" s="40" t="s">
        <v>160</v>
      </c>
      <c r="D81" s="4">
        <f>SUM(D82:D85)</f>
        <v>0</v>
      </c>
      <c r="E81" s="4">
        <f>SUM(E82:E85)</f>
        <v>0</v>
      </c>
    </row>
    <row r="82" spans="1:5" ht="12" x14ac:dyDescent="0.2">
      <c r="A82" s="38" t="s">
        <v>162</v>
      </c>
      <c r="B82" s="39" t="s">
        <v>163</v>
      </c>
      <c r="C82" s="40" t="s">
        <v>162</v>
      </c>
      <c r="D82" s="5"/>
      <c r="E82" s="5"/>
    </row>
    <row r="83" spans="1:5" ht="12.75" customHeight="1" x14ac:dyDescent="0.2">
      <c r="A83" s="38" t="s">
        <v>164</v>
      </c>
      <c r="B83" s="39" t="s">
        <v>165</v>
      </c>
      <c r="C83" s="40" t="s">
        <v>164</v>
      </c>
      <c r="D83" s="5"/>
      <c r="E83" s="5"/>
    </row>
    <row r="84" spans="1:5" ht="12" x14ac:dyDescent="0.2">
      <c r="A84" s="38" t="s">
        <v>166</v>
      </c>
      <c r="B84" s="39" t="s">
        <v>167</v>
      </c>
      <c r="C84" s="40" t="s">
        <v>166</v>
      </c>
      <c r="D84" s="5"/>
      <c r="E84" s="5"/>
    </row>
    <row r="85" spans="1:5" ht="12" x14ac:dyDescent="0.2">
      <c r="A85" s="38" t="s">
        <v>168</v>
      </c>
      <c r="B85" s="39" t="s">
        <v>169</v>
      </c>
      <c r="C85" s="40" t="s">
        <v>168</v>
      </c>
      <c r="D85" s="5"/>
      <c r="E85" s="5"/>
    </row>
    <row r="86" spans="1:5" ht="12.75" customHeight="1" x14ac:dyDescent="0.2">
      <c r="A86" s="48">
        <v>329</v>
      </c>
      <c r="B86" s="50" t="s">
        <v>170</v>
      </c>
      <c r="C86" s="47" t="s">
        <v>171</v>
      </c>
      <c r="D86" s="4">
        <f t="shared" ref="D86:E86" si="6">SUM(D87:D93)</f>
        <v>0</v>
      </c>
      <c r="E86" s="4">
        <f t="shared" si="6"/>
        <v>0</v>
      </c>
    </row>
    <row r="87" spans="1:5" ht="12.75" customHeight="1" x14ac:dyDescent="0.2">
      <c r="A87" s="48">
        <v>3291</v>
      </c>
      <c r="B87" s="51" t="s">
        <v>172</v>
      </c>
      <c r="C87" s="47" t="s">
        <v>173</v>
      </c>
      <c r="D87" s="7"/>
      <c r="E87" s="7"/>
    </row>
    <row r="88" spans="1:5" ht="12.75" customHeight="1" x14ac:dyDescent="0.2">
      <c r="A88" s="48">
        <v>3292</v>
      </c>
      <c r="B88" s="50" t="s">
        <v>174</v>
      </c>
      <c r="C88" s="47" t="s">
        <v>175</v>
      </c>
      <c r="D88" s="7"/>
      <c r="E88" s="7"/>
    </row>
    <row r="89" spans="1:5" ht="12.75" customHeight="1" x14ac:dyDescent="0.2">
      <c r="A89" s="48">
        <v>3293</v>
      </c>
      <c r="B89" s="50" t="s">
        <v>176</v>
      </c>
      <c r="C89" s="47" t="s">
        <v>177</v>
      </c>
      <c r="D89" s="7"/>
      <c r="E89" s="7"/>
    </row>
    <row r="90" spans="1:5" ht="12.75" customHeight="1" x14ac:dyDescent="0.2">
      <c r="A90" s="48">
        <v>3294</v>
      </c>
      <c r="B90" s="50" t="s">
        <v>178</v>
      </c>
      <c r="C90" s="47" t="s">
        <v>179</v>
      </c>
      <c r="D90" s="7"/>
      <c r="E90" s="7"/>
    </row>
    <row r="91" spans="1:5" ht="12.75" customHeight="1" x14ac:dyDescent="0.2">
      <c r="A91" s="48">
        <v>3295</v>
      </c>
      <c r="B91" s="50" t="s">
        <v>180</v>
      </c>
      <c r="C91" s="47" t="s">
        <v>181</v>
      </c>
      <c r="D91" s="7"/>
      <c r="E91" s="7"/>
    </row>
    <row r="92" spans="1:5" ht="12.75" customHeight="1" x14ac:dyDescent="0.2">
      <c r="A92" s="48" t="s">
        <v>182</v>
      </c>
      <c r="B92" s="50" t="s">
        <v>183</v>
      </c>
      <c r="C92" s="47" t="s">
        <v>182</v>
      </c>
      <c r="D92" s="7"/>
      <c r="E92" s="7"/>
    </row>
    <row r="93" spans="1:5" ht="12.75" customHeight="1" x14ac:dyDescent="0.2">
      <c r="A93" s="48">
        <v>3299</v>
      </c>
      <c r="B93" s="50" t="s">
        <v>184</v>
      </c>
      <c r="C93" s="47" t="s">
        <v>185</v>
      </c>
      <c r="D93" s="7"/>
      <c r="E93" s="7"/>
    </row>
    <row r="94" spans="1:5" ht="12.75" customHeight="1" x14ac:dyDescent="0.2">
      <c r="A94" s="48">
        <v>34</v>
      </c>
      <c r="B94" s="51" t="s">
        <v>186</v>
      </c>
      <c r="C94" s="47" t="s">
        <v>187</v>
      </c>
      <c r="D94" s="4">
        <f t="shared" ref="D94:E94" si="7">D95+D100+D108</f>
        <v>0</v>
      </c>
      <c r="E94" s="4">
        <f t="shared" si="7"/>
        <v>0</v>
      </c>
    </row>
    <row r="95" spans="1:5" ht="12.75" customHeight="1" x14ac:dyDescent="0.2">
      <c r="A95" s="48">
        <v>341</v>
      </c>
      <c r="B95" s="50" t="s">
        <v>188</v>
      </c>
      <c r="C95" s="47" t="s">
        <v>189</v>
      </c>
      <c r="D95" s="4">
        <f t="shared" ref="D95:E95" si="8">SUM(D96:D99)</f>
        <v>0</v>
      </c>
      <c r="E95" s="4">
        <f t="shared" si="8"/>
        <v>0</v>
      </c>
    </row>
    <row r="96" spans="1:5" ht="12.75" customHeight="1" x14ac:dyDescent="0.2">
      <c r="A96" s="48">
        <v>3411</v>
      </c>
      <c r="B96" s="50" t="s">
        <v>190</v>
      </c>
      <c r="C96" s="47" t="s">
        <v>191</v>
      </c>
      <c r="D96" s="7"/>
      <c r="E96" s="7"/>
    </row>
    <row r="97" spans="1:5" ht="12.75" customHeight="1" x14ac:dyDescent="0.2">
      <c r="A97" s="48">
        <v>3412</v>
      </c>
      <c r="B97" s="50" t="s">
        <v>192</v>
      </c>
      <c r="C97" s="47" t="s">
        <v>193</v>
      </c>
      <c r="D97" s="7"/>
      <c r="E97" s="7"/>
    </row>
    <row r="98" spans="1:5" ht="12.75" customHeight="1" x14ac:dyDescent="0.2">
      <c r="A98" s="48">
        <v>3413</v>
      </c>
      <c r="B98" s="50" t="s">
        <v>194</v>
      </c>
      <c r="C98" s="47" t="s">
        <v>195</v>
      </c>
      <c r="D98" s="7"/>
      <c r="E98" s="7"/>
    </row>
    <row r="99" spans="1:5" ht="12.75" customHeight="1" x14ac:dyDescent="0.2">
      <c r="A99" s="48">
        <v>3419</v>
      </c>
      <c r="B99" s="50" t="s">
        <v>196</v>
      </c>
      <c r="C99" s="47" t="s">
        <v>197</v>
      </c>
      <c r="D99" s="7"/>
      <c r="E99" s="7"/>
    </row>
    <row r="100" spans="1:5" ht="12.75" customHeight="1" x14ac:dyDescent="0.2">
      <c r="A100" s="48">
        <v>342</v>
      </c>
      <c r="B100" s="50" t="s">
        <v>198</v>
      </c>
      <c r="C100" s="47" t="s">
        <v>199</v>
      </c>
      <c r="D100" s="4">
        <f t="shared" ref="D100:E100" si="9">SUM(D101:D107)</f>
        <v>0</v>
      </c>
      <c r="E100" s="4">
        <f t="shared" si="9"/>
        <v>0</v>
      </c>
    </row>
    <row r="101" spans="1:5" ht="22.8" x14ac:dyDescent="0.2">
      <c r="A101" s="48">
        <v>3421</v>
      </c>
      <c r="B101" s="50" t="s">
        <v>200</v>
      </c>
      <c r="C101" s="47" t="s">
        <v>201</v>
      </c>
      <c r="D101" s="7"/>
      <c r="E101" s="7"/>
    </row>
    <row r="102" spans="1:5" ht="22.8" x14ac:dyDescent="0.2">
      <c r="A102" s="48">
        <v>3422</v>
      </c>
      <c r="B102" s="51" t="s">
        <v>202</v>
      </c>
      <c r="C102" s="47" t="s">
        <v>203</v>
      </c>
      <c r="D102" s="7"/>
      <c r="E102" s="7"/>
    </row>
    <row r="103" spans="1:5" ht="22.8" x14ac:dyDescent="0.2">
      <c r="A103" s="48">
        <v>3423</v>
      </c>
      <c r="B103" s="51" t="s">
        <v>204</v>
      </c>
      <c r="C103" s="47" t="s">
        <v>205</v>
      </c>
      <c r="D103" s="7"/>
      <c r="E103" s="7"/>
    </row>
    <row r="104" spans="1:5" ht="12.75" customHeight="1" x14ac:dyDescent="0.2">
      <c r="A104" s="48">
        <v>3425</v>
      </c>
      <c r="B104" s="50" t="s">
        <v>206</v>
      </c>
      <c r="C104" s="47" t="s">
        <v>207</v>
      </c>
      <c r="D104" s="7"/>
      <c r="E104" s="7"/>
    </row>
    <row r="105" spans="1:5" ht="12" x14ac:dyDescent="0.2">
      <c r="A105" s="48">
        <v>3426</v>
      </c>
      <c r="B105" s="50" t="s">
        <v>208</v>
      </c>
      <c r="C105" s="47" t="s">
        <v>209</v>
      </c>
      <c r="D105" s="7"/>
      <c r="E105" s="7"/>
    </row>
    <row r="106" spans="1:5" ht="22.8" x14ac:dyDescent="0.2">
      <c r="A106" s="48">
        <v>3427</v>
      </c>
      <c r="B106" s="50" t="s">
        <v>210</v>
      </c>
      <c r="C106" s="47" t="s">
        <v>211</v>
      </c>
      <c r="D106" s="7"/>
      <c r="E106" s="7"/>
    </row>
    <row r="107" spans="1:5" ht="12.75" customHeight="1" x14ac:dyDescent="0.2">
      <c r="A107" s="48">
        <v>3428</v>
      </c>
      <c r="B107" s="50" t="s">
        <v>212</v>
      </c>
      <c r="C107" s="47" t="s">
        <v>213</v>
      </c>
      <c r="D107" s="7"/>
      <c r="E107" s="7"/>
    </row>
    <row r="108" spans="1:5" ht="12.75" customHeight="1" x14ac:dyDescent="0.2">
      <c r="A108" s="48">
        <v>343</v>
      </c>
      <c r="B108" s="39" t="s">
        <v>214</v>
      </c>
      <c r="C108" s="47" t="s">
        <v>215</v>
      </c>
      <c r="D108" s="4">
        <f t="shared" ref="D108:E108" si="10">SUM(D109:D112)</f>
        <v>0</v>
      </c>
      <c r="E108" s="4">
        <f t="shared" si="10"/>
        <v>0</v>
      </c>
    </row>
    <row r="109" spans="1:5" ht="12.75" customHeight="1" x14ac:dyDescent="0.2">
      <c r="A109" s="48">
        <v>3431</v>
      </c>
      <c r="B109" s="49" t="s">
        <v>216</v>
      </c>
      <c r="C109" s="47" t="s">
        <v>217</v>
      </c>
      <c r="D109" s="7"/>
      <c r="E109" s="7"/>
    </row>
    <row r="110" spans="1:5" ht="12.75" customHeight="1" x14ac:dyDescent="0.2">
      <c r="A110" s="48">
        <v>3432</v>
      </c>
      <c r="B110" s="39" t="s">
        <v>218</v>
      </c>
      <c r="C110" s="47" t="s">
        <v>219</v>
      </c>
      <c r="D110" s="7"/>
      <c r="E110" s="7"/>
    </row>
    <row r="111" spans="1:5" ht="12.75" customHeight="1" x14ac:dyDescent="0.2">
      <c r="A111" s="48">
        <v>3433</v>
      </c>
      <c r="B111" s="39" t="s">
        <v>220</v>
      </c>
      <c r="C111" s="47" t="s">
        <v>221</v>
      </c>
      <c r="D111" s="7"/>
      <c r="E111" s="7"/>
    </row>
    <row r="112" spans="1:5" ht="12.75" customHeight="1" x14ac:dyDescent="0.2">
      <c r="A112" s="48">
        <v>3434</v>
      </c>
      <c r="B112" s="39" t="s">
        <v>222</v>
      </c>
      <c r="C112" s="47" t="s">
        <v>223</v>
      </c>
      <c r="D112" s="7"/>
      <c r="E112" s="7"/>
    </row>
    <row r="113" spans="1:5" ht="12.75" customHeight="1" x14ac:dyDescent="0.2">
      <c r="A113" s="48">
        <v>35</v>
      </c>
      <c r="B113" s="39" t="s">
        <v>224</v>
      </c>
      <c r="C113" s="47" t="s">
        <v>225</v>
      </c>
      <c r="D113" s="4">
        <f t="shared" ref="D113:E113" si="11">D114+D117+D121</f>
        <v>0</v>
      </c>
      <c r="E113" s="4">
        <f t="shared" si="11"/>
        <v>0</v>
      </c>
    </row>
    <row r="114" spans="1:5" ht="22.8" x14ac:dyDescent="0.2">
      <c r="A114" s="48">
        <v>351</v>
      </c>
      <c r="B114" s="39" t="s">
        <v>226</v>
      </c>
      <c r="C114" s="47" t="s">
        <v>227</v>
      </c>
      <c r="D114" s="4">
        <f t="shared" ref="D114:E114" si="12">SUM(D115:D116)</f>
        <v>0</v>
      </c>
      <c r="E114" s="4">
        <f t="shared" si="12"/>
        <v>0</v>
      </c>
    </row>
    <row r="115" spans="1:5" ht="12" x14ac:dyDescent="0.2">
      <c r="A115" s="48">
        <v>3511</v>
      </c>
      <c r="B115" s="39" t="s">
        <v>228</v>
      </c>
      <c r="C115" s="47" t="s">
        <v>229</v>
      </c>
      <c r="D115" s="7"/>
      <c r="E115" s="7"/>
    </row>
    <row r="116" spans="1:5" ht="12.75" customHeight="1" x14ac:dyDescent="0.2">
      <c r="A116" s="48">
        <v>3512</v>
      </c>
      <c r="B116" s="39" t="s">
        <v>230</v>
      </c>
      <c r="C116" s="47" t="s">
        <v>231</v>
      </c>
      <c r="D116" s="7"/>
      <c r="E116" s="7"/>
    </row>
    <row r="117" spans="1:5" ht="34.200000000000003" x14ac:dyDescent="0.2">
      <c r="A117" s="48">
        <v>352</v>
      </c>
      <c r="B117" s="39" t="s">
        <v>232</v>
      </c>
      <c r="C117" s="47" t="s">
        <v>233</v>
      </c>
      <c r="D117" s="4">
        <f t="shared" ref="D117:E117" si="13">SUM(D118:D120)</f>
        <v>0</v>
      </c>
      <c r="E117" s="4">
        <f t="shared" si="13"/>
        <v>0</v>
      </c>
    </row>
    <row r="118" spans="1:5" ht="12" x14ac:dyDescent="0.2">
      <c r="A118" s="48">
        <v>3521</v>
      </c>
      <c r="B118" s="39" t="s">
        <v>234</v>
      </c>
      <c r="C118" s="47" t="s">
        <v>235</v>
      </c>
      <c r="D118" s="7"/>
      <c r="E118" s="7"/>
    </row>
    <row r="119" spans="1:5" ht="12.75" customHeight="1" x14ac:dyDescent="0.2">
      <c r="A119" s="48">
        <v>3522</v>
      </c>
      <c r="B119" s="39" t="s">
        <v>236</v>
      </c>
      <c r="C119" s="47" t="s">
        <v>237</v>
      </c>
      <c r="D119" s="7"/>
      <c r="E119" s="7"/>
    </row>
    <row r="120" spans="1:5" ht="12.75" customHeight="1" x14ac:dyDescent="0.2">
      <c r="A120" s="48">
        <v>3523</v>
      </c>
      <c r="B120" s="50" t="s">
        <v>238</v>
      </c>
      <c r="C120" s="47" t="s">
        <v>239</v>
      </c>
      <c r="D120" s="7"/>
      <c r="E120" s="7"/>
    </row>
    <row r="121" spans="1:5" ht="22.8" x14ac:dyDescent="0.2">
      <c r="A121" s="48" t="s">
        <v>240</v>
      </c>
      <c r="B121" s="50" t="s">
        <v>241</v>
      </c>
      <c r="C121" s="47" t="s">
        <v>240</v>
      </c>
      <c r="D121" s="7"/>
      <c r="E121" s="7"/>
    </row>
    <row r="122" spans="1:5" ht="22.8" x14ac:dyDescent="0.2">
      <c r="A122" s="48">
        <v>36</v>
      </c>
      <c r="B122" s="39" t="s">
        <v>242</v>
      </c>
      <c r="C122" s="47" t="s">
        <v>243</v>
      </c>
      <c r="D122" s="4">
        <f>D123+D126+D129+D134+D138+D142+D146+D149</f>
        <v>0</v>
      </c>
      <c r="E122" s="4">
        <f>E123+E126+E129+E134+E138+E142+E146+E149</f>
        <v>0</v>
      </c>
    </row>
    <row r="123" spans="1:5" ht="12.75" customHeight="1" x14ac:dyDescent="0.2">
      <c r="A123" s="48">
        <v>361</v>
      </c>
      <c r="B123" s="50" t="s">
        <v>244</v>
      </c>
      <c r="C123" s="47" t="s">
        <v>245</v>
      </c>
      <c r="D123" s="4">
        <f t="shared" ref="D123:E123" si="14">SUM(D124:D125)</f>
        <v>0</v>
      </c>
      <c r="E123" s="4">
        <f t="shared" si="14"/>
        <v>0</v>
      </c>
    </row>
    <row r="124" spans="1:5" ht="12.75" customHeight="1" x14ac:dyDescent="0.2">
      <c r="A124" s="48">
        <v>3611</v>
      </c>
      <c r="B124" s="50" t="s">
        <v>246</v>
      </c>
      <c r="C124" s="47" t="s">
        <v>247</v>
      </c>
      <c r="D124" s="7"/>
      <c r="E124" s="7"/>
    </row>
    <row r="125" spans="1:5" ht="12.75" customHeight="1" x14ac:dyDescent="0.2">
      <c r="A125" s="48">
        <v>3612</v>
      </c>
      <c r="B125" s="50" t="s">
        <v>248</v>
      </c>
      <c r="C125" s="47" t="s">
        <v>249</v>
      </c>
      <c r="D125" s="7"/>
      <c r="E125" s="7"/>
    </row>
    <row r="126" spans="1:5" ht="22.8" x14ac:dyDescent="0.2">
      <c r="A126" s="48">
        <v>362</v>
      </c>
      <c r="B126" s="50" t="s">
        <v>250</v>
      </c>
      <c r="C126" s="47" t="s">
        <v>251</v>
      </c>
      <c r="D126" s="4">
        <f t="shared" ref="D126:E126" si="15">SUM(D127:D128)</f>
        <v>0</v>
      </c>
      <c r="E126" s="4">
        <f t="shared" si="15"/>
        <v>0</v>
      </c>
    </row>
    <row r="127" spans="1:5" ht="12" x14ac:dyDescent="0.2">
      <c r="A127" s="48">
        <v>3621</v>
      </c>
      <c r="B127" s="39" t="s">
        <v>252</v>
      </c>
      <c r="C127" s="47" t="s">
        <v>253</v>
      </c>
      <c r="D127" s="7"/>
      <c r="E127" s="7"/>
    </row>
    <row r="128" spans="1:5" ht="12" x14ac:dyDescent="0.2">
      <c r="A128" s="48">
        <v>3622</v>
      </c>
      <c r="B128" s="39" t="s">
        <v>254</v>
      </c>
      <c r="C128" s="47" t="s">
        <v>255</v>
      </c>
      <c r="D128" s="7"/>
      <c r="E128" s="7"/>
    </row>
    <row r="129" spans="1:5" ht="12" x14ac:dyDescent="0.2">
      <c r="A129" s="48">
        <v>363</v>
      </c>
      <c r="B129" s="39" t="s">
        <v>256</v>
      </c>
      <c r="C129" s="47" t="s">
        <v>257</v>
      </c>
      <c r="D129" s="4">
        <f t="shared" ref="D129:E129" si="16">SUM(D130:D133)</f>
        <v>0</v>
      </c>
      <c r="E129" s="4">
        <f t="shared" si="16"/>
        <v>0</v>
      </c>
    </row>
    <row r="130" spans="1:5" ht="12" x14ac:dyDescent="0.2">
      <c r="A130" s="48">
        <v>3631</v>
      </c>
      <c r="B130" s="39" t="s">
        <v>258</v>
      </c>
      <c r="C130" s="47" t="s">
        <v>259</v>
      </c>
      <c r="D130" s="7"/>
      <c r="E130" s="7"/>
    </row>
    <row r="131" spans="1:5" ht="12" x14ac:dyDescent="0.2">
      <c r="A131" s="48">
        <v>3632</v>
      </c>
      <c r="B131" s="39" t="s">
        <v>260</v>
      </c>
      <c r="C131" s="47" t="s">
        <v>261</v>
      </c>
      <c r="D131" s="7"/>
      <c r="E131" s="7"/>
    </row>
    <row r="132" spans="1:5" ht="22.8" x14ac:dyDescent="0.2">
      <c r="A132" s="48" t="s">
        <v>262</v>
      </c>
      <c r="B132" s="39" t="s">
        <v>263</v>
      </c>
      <c r="C132" s="47" t="s">
        <v>262</v>
      </c>
      <c r="D132" s="7"/>
      <c r="E132" s="7"/>
    </row>
    <row r="133" spans="1:5" ht="22.8" x14ac:dyDescent="0.2">
      <c r="A133" s="48" t="s">
        <v>264</v>
      </c>
      <c r="B133" s="39" t="s">
        <v>265</v>
      </c>
      <c r="C133" s="47" t="s">
        <v>264</v>
      </c>
      <c r="D133" s="7"/>
      <c r="E133" s="7"/>
    </row>
    <row r="134" spans="1:5" ht="22.8" x14ac:dyDescent="0.2">
      <c r="A134" s="38" t="s">
        <v>266</v>
      </c>
      <c r="B134" s="39" t="s">
        <v>267</v>
      </c>
      <c r="C134" s="40" t="s">
        <v>266</v>
      </c>
      <c r="D134" s="4">
        <f>SUM(D135:D137)</f>
        <v>0</v>
      </c>
      <c r="E134" s="4">
        <f>SUM(E135:E137)</f>
        <v>0</v>
      </c>
    </row>
    <row r="135" spans="1:5" ht="12" x14ac:dyDescent="0.2">
      <c r="A135" s="38" t="s">
        <v>268</v>
      </c>
      <c r="B135" s="39" t="s">
        <v>269</v>
      </c>
      <c r="C135" s="40" t="s">
        <v>268</v>
      </c>
      <c r="D135" s="5"/>
      <c r="E135" s="5"/>
    </row>
    <row r="136" spans="1:5" ht="12" x14ac:dyDescent="0.2">
      <c r="A136" s="38" t="s">
        <v>270</v>
      </c>
      <c r="B136" s="39" t="s">
        <v>271</v>
      </c>
      <c r="C136" s="40" t="s">
        <v>270</v>
      </c>
      <c r="D136" s="5"/>
      <c r="E136" s="5"/>
    </row>
    <row r="137" spans="1:5" ht="12" x14ac:dyDescent="0.2">
      <c r="A137" s="38" t="s">
        <v>272</v>
      </c>
      <c r="B137" s="39" t="s">
        <v>273</v>
      </c>
      <c r="C137" s="40" t="s">
        <v>272</v>
      </c>
      <c r="D137" s="5"/>
      <c r="E137" s="5"/>
    </row>
    <row r="138" spans="1:5" ht="12" x14ac:dyDescent="0.2">
      <c r="A138" s="48" t="s">
        <v>274</v>
      </c>
      <c r="B138" s="39" t="s">
        <v>275</v>
      </c>
      <c r="C138" s="47" t="s">
        <v>274</v>
      </c>
      <c r="D138" s="4">
        <f t="shared" ref="D138:E138" si="17">SUM(D139:D141)</f>
        <v>0</v>
      </c>
      <c r="E138" s="4">
        <f t="shared" si="17"/>
        <v>0</v>
      </c>
    </row>
    <row r="139" spans="1:5" ht="12.75" customHeight="1" x14ac:dyDescent="0.2">
      <c r="A139" s="48" t="s">
        <v>276</v>
      </c>
      <c r="B139" s="50" t="s">
        <v>277</v>
      </c>
      <c r="C139" s="47" t="s">
        <v>276</v>
      </c>
      <c r="D139" s="7"/>
      <c r="E139" s="7"/>
    </row>
    <row r="140" spans="1:5" ht="12.75" customHeight="1" x14ac:dyDescent="0.2">
      <c r="A140" s="48" t="s">
        <v>278</v>
      </c>
      <c r="B140" s="50" t="s">
        <v>279</v>
      </c>
      <c r="C140" s="47" t="s">
        <v>278</v>
      </c>
      <c r="D140" s="7"/>
      <c r="E140" s="7"/>
    </row>
    <row r="141" spans="1:5" ht="12.75" customHeight="1" x14ac:dyDescent="0.2">
      <c r="A141" s="48" t="s">
        <v>280</v>
      </c>
      <c r="B141" s="50" t="s">
        <v>281</v>
      </c>
      <c r="C141" s="47" t="s">
        <v>280</v>
      </c>
      <c r="D141" s="7"/>
      <c r="E141" s="7"/>
    </row>
    <row r="142" spans="1:5" ht="22.8" x14ac:dyDescent="0.2">
      <c r="A142" s="48" t="s">
        <v>282</v>
      </c>
      <c r="B142" s="50" t="s">
        <v>283</v>
      </c>
      <c r="C142" s="47" t="s">
        <v>282</v>
      </c>
      <c r="D142" s="4">
        <f t="shared" ref="D142:E142" si="18">SUM(D143:D145)</f>
        <v>0</v>
      </c>
      <c r="E142" s="4">
        <f t="shared" si="18"/>
        <v>0</v>
      </c>
    </row>
    <row r="143" spans="1:5" ht="22.8" x14ac:dyDescent="0.2">
      <c r="A143" s="48">
        <v>3672</v>
      </c>
      <c r="B143" s="50" t="s">
        <v>284</v>
      </c>
      <c r="C143" s="47" t="s">
        <v>285</v>
      </c>
      <c r="D143" s="7"/>
      <c r="E143" s="7"/>
    </row>
    <row r="144" spans="1:5" ht="22.8" x14ac:dyDescent="0.2">
      <c r="A144" s="48">
        <v>3673</v>
      </c>
      <c r="B144" s="50" t="s">
        <v>286</v>
      </c>
      <c r="C144" s="47" t="s">
        <v>287</v>
      </c>
      <c r="D144" s="7"/>
      <c r="E144" s="7"/>
    </row>
    <row r="145" spans="1:5" ht="22.8" x14ac:dyDescent="0.2">
      <c r="A145" s="48">
        <v>3674</v>
      </c>
      <c r="B145" s="50" t="s">
        <v>288</v>
      </c>
      <c r="C145" s="47" t="s">
        <v>289</v>
      </c>
      <c r="D145" s="7"/>
      <c r="E145" s="7"/>
    </row>
    <row r="146" spans="1:5" ht="12.75" customHeight="1" x14ac:dyDescent="0.2">
      <c r="A146" s="48" t="s">
        <v>290</v>
      </c>
      <c r="B146" s="50" t="s">
        <v>291</v>
      </c>
      <c r="C146" s="47" t="s">
        <v>290</v>
      </c>
      <c r="D146" s="4">
        <f>SUM(D147:D148)</f>
        <v>0</v>
      </c>
      <c r="E146" s="4">
        <f>SUM(E147:E148)</f>
        <v>0</v>
      </c>
    </row>
    <row r="147" spans="1:5" ht="12.75" customHeight="1" x14ac:dyDescent="0.2">
      <c r="A147" s="48" t="s">
        <v>292</v>
      </c>
      <c r="B147" s="50" t="s">
        <v>293</v>
      </c>
      <c r="C147" s="47" t="s">
        <v>292</v>
      </c>
      <c r="D147" s="7"/>
      <c r="E147" s="7"/>
    </row>
    <row r="148" spans="1:5" ht="12" x14ac:dyDescent="0.2">
      <c r="A148" s="48" t="s">
        <v>294</v>
      </c>
      <c r="B148" s="50" t="s">
        <v>295</v>
      </c>
      <c r="C148" s="47" t="s">
        <v>294</v>
      </c>
      <c r="D148" s="7"/>
      <c r="E148" s="7"/>
    </row>
    <row r="149" spans="1:5" ht="12" x14ac:dyDescent="0.2">
      <c r="A149" s="48" t="s">
        <v>296</v>
      </c>
      <c r="B149" s="50" t="s">
        <v>297</v>
      </c>
      <c r="C149" s="47" t="s">
        <v>296</v>
      </c>
      <c r="D149" s="4">
        <f t="shared" ref="D149:E149" si="19">SUM(D150:D153)</f>
        <v>0</v>
      </c>
      <c r="E149" s="4">
        <f t="shared" si="19"/>
        <v>0</v>
      </c>
    </row>
    <row r="150" spans="1:5" ht="12.75" customHeight="1" x14ac:dyDescent="0.2">
      <c r="A150" s="48" t="s">
        <v>298</v>
      </c>
      <c r="B150" s="50" t="s">
        <v>62</v>
      </c>
      <c r="C150" s="47" t="s">
        <v>298</v>
      </c>
      <c r="D150" s="7"/>
      <c r="E150" s="7"/>
    </row>
    <row r="151" spans="1:5" ht="12.75" customHeight="1" x14ac:dyDescent="0.2">
      <c r="A151" s="48" t="s">
        <v>299</v>
      </c>
      <c r="B151" s="50" t="s">
        <v>64</v>
      </c>
      <c r="C151" s="47" t="s">
        <v>299</v>
      </c>
      <c r="D151" s="7"/>
      <c r="E151" s="7"/>
    </row>
    <row r="152" spans="1:5" ht="22.8" x14ac:dyDescent="0.2">
      <c r="A152" s="48" t="s">
        <v>300</v>
      </c>
      <c r="B152" s="50" t="s">
        <v>66</v>
      </c>
      <c r="C152" s="47" t="s">
        <v>300</v>
      </c>
      <c r="D152" s="7"/>
      <c r="E152" s="7"/>
    </row>
    <row r="153" spans="1:5" ht="22.8" x14ac:dyDescent="0.2">
      <c r="A153" s="48" t="s">
        <v>301</v>
      </c>
      <c r="B153" s="50" t="s">
        <v>68</v>
      </c>
      <c r="C153" s="47" t="s">
        <v>301</v>
      </c>
      <c r="D153" s="7"/>
      <c r="E153" s="7"/>
    </row>
    <row r="154" spans="1:5" ht="22.8" x14ac:dyDescent="0.2">
      <c r="A154" s="48">
        <v>37</v>
      </c>
      <c r="B154" s="50" t="s">
        <v>302</v>
      </c>
      <c r="C154" s="47" t="s">
        <v>303</v>
      </c>
      <c r="D154" s="4">
        <f t="shared" ref="D154:E154" si="20">D155+D161</f>
        <v>0</v>
      </c>
      <c r="E154" s="4">
        <f t="shared" si="20"/>
        <v>0</v>
      </c>
    </row>
    <row r="155" spans="1:5" ht="12" x14ac:dyDescent="0.2">
      <c r="A155" s="48">
        <v>371</v>
      </c>
      <c r="B155" s="50" t="s">
        <v>304</v>
      </c>
      <c r="C155" s="47" t="s">
        <v>305</v>
      </c>
      <c r="D155" s="4">
        <f t="shared" ref="D155:E155" si="21">SUM(D156:D160)</f>
        <v>0</v>
      </c>
      <c r="E155" s="4">
        <f t="shared" si="21"/>
        <v>0</v>
      </c>
    </row>
    <row r="156" spans="1:5" ht="22.8" x14ac:dyDescent="0.2">
      <c r="A156" s="48">
        <v>3711</v>
      </c>
      <c r="B156" s="50" t="s">
        <v>306</v>
      </c>
      <c r="C156" s="47" t="s">
        <v>307</v>
      </c>
      <c r="D156" s="7"/>
      <c r="E156" s="7"/>
    </row>
    <row r="157" spans="1:5" ht="22.8" x14ac:dyDescent="0.2">
      <c r="A157" s="48">
        <v>3712</v>
      </c>
      <c r="B157" s="50" t="s">
        <v>308</v>
      </c>
      <c r="C157" s="47" t="s">
        <v>309</v>
      </c>
      <c r="D157" s="7"/>
      <c r="E157" s="7"/>
    </row>
    <row r="158" spans="1:5" ht="12" x14ac:dyDescent="0.2">
      <c r="A158" s="48" t="s">
        <v>310</v>
      </c>
      <c r="B158" s="50" t="s">
        <v>311</v>
      </c>
      <c r="C158" s="47" t="s">
        <v>310</v>
      </c>
      <c r="D158" s="7"/>
      <c r="E158" s="7"/>
    </row>
    <row r="159" spans="1:5" ht="12" x14ac:dyDescent="0.2">
      <c r="A159" s="48" t="s">
        <v>312</v>
      </c>
      <c r="B159" s="50" t="s">
        <v>313</v>
      </c>
      <c r="C159" s="47" t="s">
        <v>312</v>
      </c>
      <c r="D159" s="7"/>
      <c r="E159" s="7"/>
    </row>
    <row r="160" spans="1:5" ht="12" x14ac:dyDescent="0.2">
      <c r="A160" s="48" t="s">
        <v>314</v>
      </c>
      <c r="B160" s="39" t="s">
        <v>315</v>
      </c>
      <c r="C160" s="47" t="s">
        <v>314</v>
      </c>
      <c r="D160" s="7"/>
      <c r="E160" s="7"/>
    </row>
    <row r="161" spans="1:5" ht="12" x14ac:dyDescent="0.2">
      <c r="A161" s="48">
        <v>372</v>
      </c>
      <c r="B161" s="49" t="s">
        <v>316</v>
      </c>
      <c r="C161" s="47" t="s">
        <v>317</v>
      </c>
      <c r="D161" s="4">
        <f t="shared" ref="D161:E161" si="22">SUM(D162:D164)</f>
        <v>0</v>
      </c>
      <c r="E161" s="4">
        <f t="shared" si="22"/>
        <v>0</v>
      </c>
    </row>
    <row r="162" spans="1:5" ht="12.75" customHeight="1" x14ac:dyDescent="0.2">
      <c r="A162" s="48">
        <v>3721</v>
      </c>
      <c r="B162" s="39" t="s">
        <v>318</v>
      </c>
      <c r="C162" s="47" t="s">
        <v>319</v>
      </c>
      <c r="D162" s="7"/>
      <c r="E162" s="7"/>
    </row>
    <row r="163" spans="1:5" ht="12.75" customHeight="1" x14ac:dyDescent="0.2">
      <c r="A163" s="48">
        <v>3722</v>
      </c>
      <c r="B163" s="39" t="s">
        <v>320</v>
      </c>
      <c r="C163" s="47" t="s">
        <v>321</v>
      </c>
      <c r="D163" s="7"/>
      <c r="E163" s="7"/>
    </row>
    <row r="164" spans="1:5" ht="12.75" customHeight="1" x14ac:dyDescent="0.2">
      <c r="A164" s="48" t="s">
        <v>322</v>
      </c>
      <c r="B164" s="39" t="s">
        <v>323</v>
      </c>
      <c r="C164" s="47" t="s">
        <v>322</v>
      </c>
      <c r="D164" s="7"/>
      <c r="E164" s="7"/>
    </row>
    <row r="165" spans="1:5" ht="22.8" x14ac:dyDescent="0.2">
      <c r="A165" s="48">
        <v>38</v>
      </c>
      <c r="B165" s="39" t="s">
        <v>324</v>
      </c>
      <c r="C165" s="47" t="s">
        <v>325</v>
      </c>
      <c r="D165" s="4">
        <f t="shared" ref="D165:E165" si="23">D166+D170+D175+D181</f>
        <v>0</v>
      </c>
      <c r="E165" s="4">
        <f t="shared" si="23"/>
        <v>0</v>
      </c>
    </row>
    <row r="166" spans="1:5" ht="12.75" customHeight="1" x14ac:dyDescent="0.2">
      <c r="A166" s="48">
        <v>381</v>
      </c>
      <c r="B166" s="50" t="s">
        <v>326</v>
      </c>
      <c r="C166" s="47" t="s">
        <v>327</v>
      </c>
      <c r="D166" s="4">
        <f t="shared" ref="D166:E166" si="24">SUM(D167:D169)</f>
        <v>0</v>
      </c>
      <c r="E166" s="4">
        <f t="shared" si="24"/>
        <v>0</v>
      </c>
    </row>
    <row r="167" spans="1:5" ht="12.75" customHeight="1" x14ac:dyDescent="0.2">
      <c r="A167" s="48">
        <v>3811</v>
      </c>
      <c r="B167" s="50" t="s">
        <v>328</v>
      </c>
      <c r="C167" s="47" t="s">
        <v>329</v>
      </c>
      <c r="D167" s="7"/>
      <c r="E167" s="7"/>
    </row>
    <row r="168" spans="1:5" ht="12.75" customHeight="1" x14ac:dyDescent="0.2">
      <c r="A168" s="48">
        <v>3812</v>
      </c>
      <c r="B168" s="50" t="s">
        <v>330</v>
      </c>
      <c r="C168" s="47" t="s">
        <v>331</v>
      </c>
      <c r="D168" s="7"/>
      <c r="E168" s="7"/>
    </row>
    <row r="169" spans="1:5" ht="12.75" customHeight="1" x14ac:dyDescent="0.2">
      <c r="A169" s="48" t="s">
        <v>332</v>
      </c>
      <c r="B169" s="50" t="s">
        <v>333</v>
      </c>
      <c r="C169" s="47" t="s">
        <v>332</v>
      </c>
      <c r="D169" s="7"/>
      <c r="E169" s="7"/>
    </row>
    <row r="170" spans="1:5" ht="12.75" customHeight="1" x14ac:dyDescent="0.2">
      <c r="A170" s="48">
        <v>382</v>
      </c>
      <c r="B170" s="39" t="s">
        <v>334</v>
      </c>
      <c r="C170" s="47" t="s">
        <v>335</v>
      </c>
      <c r="D170" s="4">
        <f t="shared" ref="D170:E170" si="25">SUM(D171:D174)</f>
        <v>0</v>
      </c>
      <c r="E170" s="4">
        <f t="shared" si="25"/>
        <v>0</v>
      </c>
    </row>
    <row r="171" spans="1:5" ht="12.75" customHeight="1" x14ac:dyDescent="0.2">
      <c r="A171" s="48">
        <v>3821</v>
      </c>
      <c r="B171" s="50" t="s">
        <v>336</v>
      </c>
      <c r="C171" s="47" t="s">
        <v>337</v>
      </c>
      <c r="D171" s="7"/>
      <c r="E171" s="7"/>
    </row>
    <row r="172" spans="1:5" ht="12.75" customHeight="1" x14ac:dyDescent="0.2">
      <c r="A172" s="48">
        <v>3822</v>
      </c>
      <c r="B172" s="50" t="s">
        <v>338</v>
      </c>
      <c r="C172" s="47" t="s">
        <v>339</v>
      </c>
      <c r="D172" s="7"/>
      <c r="E172" s="7"/>
    </row>
    <row r="173" spans="1:5" ht="12.75" customHeight="1" x14ac:dyDescent="0.2">
      <c r="A173" s="48" t="s">
        <v>340</v>
      </c>
      <c r="B173" s="50" t="s">
        <v>341</v>
      </c>
      <c r="C173" s="47" t="s">
        <v>340</v>
      </c>
      <c r="D173" s="7"/>
      <c r="E173" s="7"/>
    </row>
    <row r="174" spans="1:5" ht="22.8" x14ac:dyDescent="0.2">
      <c r="A174" s="48" t="s">
        <v>342</v>
      </c>
      <c r="B174" s="50" t="s">
        <v>343</v>
      </c>
      <c r="C174" s="47" t="s">
        <v>342</v>
      </c>
      <c r="D174" s="7"/>
      <c r="E174" s="7"/>
    </row>
    <row r="175" spans="1:5" ht="12.75" customHeight="1" x14ac:dyDescent="0.2">
      <c r="A175" s="48">
        <v>383</v>
      </c>
      <c r="B175" s="50" t="s">
        <v>344</v>
      </c>
      <c r="C175" s="47" t="s">
        <v>345</v>
      </c>
      <c r="D175" s="4">
        <f t="shared" ref="D175:E175" si="26">SUM(D176:D180)</f>
        <v>0</v>
      </c>
      <c r="E175" s="4">
        <f t="shared" si="26"/>
        <v>0</v>
      </c>
    </row>
    <row r="176" spans="1:5" ht="12.75" customHeight="1" x14ac:dyDescent="0.2">
      <c r="A176" s="48">
        <v>3831</v>
      </c>
      <c r="B176" s="50" t="s">
        <v>346</v>
      </c>
      <c r="C176" s="47" t="s">
        <v>347</v>
      </c>
      <c r="D176" s="7"/>
      <c r="E176" s="7"/>
    </row>
    <row r="177" spans="1:5" ht="12.75" customHeight="1" x14ac:dyDescent="0.2">
      <c r="A177" s="48">
        <v>3832</v>
      </c>
      <c r="B177" s="50" t="s">
        <v>348</v>
      </c>
      <c r="C177" s="47" t="s">
        <v>349</v>
      </c>
      <c r="D177" s="7"/>
      <c r="E177" s="7"/>
    </row>
    <row r="178" spans="1:5" ht="12.75" customHeight="1" x14ac:dyDescent="0.2">
      <c r="A178" s="48">
        <v>3833</v>
      </c>
      <c r="B178" s="50" t="s">
        <v>350</v>
      </c>
      <c r="C178" s="47" t="s">
        <v>351</v>
      </c>
      <c r="D178" s="7"/>
      <c r="E178" s="7"/>
    </row>
    <row r="179" spans="1:5" ht="12.75" customHeight="1" x14ac:dyDescent="0.2">
      <c r="A179" s="48">
        <v>3834</v>
      </c>
      <c r="B179" s="50" t="s">
        <v>352</v>
      </c>
      <c r="C179" s="47" t="s">
        <v>353</v>
      </c>
      <c r="D179" s="7"/>
      <c r="E179" s="7"/>
    </row>
    <row r="180" spans="1:5" ht="12.75" customHeight="1" x14ac:dyDescent="0.2">
      <c r="A180" s="48" t="s">
        <v>354</v>
      </c>
      <c r="B180" s="50" t="s">
        <v>355</v>
      </c>
      <c r="C180" s="47" t="s">
        <v>354</v>
      </c>
      <c r="D180" s="7"/>
      <c r="E180" s="7"/>
    </row>
    <row r="181" spans="1:5" ht="12.75" customHeight="1" x14ac:dyDescent="0.2">
      <c r="A181" s="48">
        <v>386</v>
      </c>
      <c r="B181" s="39" t="s">
        <v>356</v>
      </c>
      <c r="C181" s="47" t="s">
        <v>357</v>
      </c>
      <c r="D181" s="4">
        <f>SUM(D182:D186)</f>
        <v>0</v>
      </c>
      <c r="E181" s="4">
        <f>SUM(E182:E186)</f>
        <v>0</v>
      </c>
    </row>
    <row r="182" spans="1:5" ht="22.8" x14ac:dyDescent="0.2">
      <c r="A182" s="48">
        <v>3861</v>
      </c>
      <c r="B182" s="50" t="s">
        <v>358</v>
      </c>
      <c r="C182" s="47" t="s">
        <v>359</v>
      </c>
      <c r="D182" s="7"/>
      <c r="E182" s="7"/>
    </row>
    <row r="183" spans="1:5" ht="22.8" x14ac:dyDescent="0.2">
      <c r="A183" s="48">
        <v>3862</v>
      </c>
      <c r="B183" s="39" t="s">
        <v>360</v>
      </c>
      <c r="C183" s="47" t="s">
        <v>361</v>
      </c>
      <c r="D183" s="7"/>
      <c r="E183" s="7"/>
    </row>
    <row r="184" spans="1:5" ht="12.75" customHeight="1" x14ac:dyDescent="0.2">
      <c r="A184" s="48">
        <v>3863</v>
      </c>
      <c r="B184" s="39" t="s">
        <v>362</v>
      </c>
      <c r="C184" s="47" t="s">
        <v>363</v>
      </c>
      <c r="D184" s="7"/>
      <c r="E184" s="7"/>
    </row>
    <row r="185" spans="1:5" ht="12.75" customHeight="1" x14ac:dyDescent="0.2">
      <c r="A185" s="48" t="s">
        <v>364</v>
      </c>
      <c r="B185" s="39" t="s">
        <v>365</v>
      </c>
      <c r="C185" s="47" t="s">
        <v>364</v>
      </c>
      <c r="D185" s="7"/>
      <c r="E185" s="7"/>
    </row>
    <row r="186" spans="1:5" ht="22.8" x14ac:dyDescent="0.2">
      <c r="A186" s="48" t="s">
        <v>366</v>
      </c>
      <c r="B186" s="39" t="s">
        <v>367</v>
      </c>
      <c r="C186" s="47" t="s">
        <v>366</v>
      </c>
      <c r="D186" s="7"/>
      <c r="E186" s="7"/>
    </row>
    <row r="187" spans="1:5" ht="12.75" customHeight="1" x14ac:dyDescent="0.2">
      <c r="A187" s="32">
        <v>4</v>
      </c>
      <c r="B187" s="33" t="s">
        <v>368</v>
      </c>
      <c r="C187" s="47" t="s">
        <v>369</v>
      </c>
      <c r="D187" s="4">
        <f>D188+D200+D233+D237+D239</f>
        <v>0</v>
      </c>
      <c r="E187" s="4">
        <f>E188+E200+E233+E237+E239</f>
        <v>0</v>
      </c>
    </row>
    <row r="188" spans="1:5" ht="12" x14ac:dyDescent="0.2">
      <c r="A188" s="32">
        <v>41</v>
      </c>
      <c r="B188" s="33" t="s">
        <v>370</v>
      </c>
      <c r="C188" s="47" t="s">
        <v>371</v>
      </c>
      <c r="D188" s="4">
        <f t="shared" ref="D188:E188" si="27">D189+D193</f>
        <v>0</v>
      </c>
      <c r="E188" s="4">
        <f t="shared" si="27"/>
        <v>0</v>
      </c>
    </row>
    <row r="189" spans="1:5" ht="12.75" customHeight="1" x14ac:dyDescent="0.2">
      <c r="A189" s="48">
        <v>411</v>
      </c>
      <c r="B189" s="50" t="s">
        <v>372</v>
      </c>
      <c r="C189" s="47" t="s">
        <v>373</v>
      </c>
      <c r="D189" s="4">
        <f t="shared" ref="D189:E189" si="28">SUM(D190:D192)</f>
        <v>0</v>
      </c>
      <c r="E189" s="4">
        <f t="shared" si="28"/>
        <v>0</v>
      </c>
    </row>
    <row r="190" spans="1:5" ht="12.75" customHeight="1" x14ac:dyDescent="0.2">
      <c r="A190" s="48">
        <v>4111</v>
      </c>
      <c r="B190" s="50" t="s">
        <v>374</v>
      </c>
      <c r="C190" s="47" t="s">
        <v>375</v>
      </c>
      <c r="D190" s="7"/>
      <c r="E190" s="7"/>
    </row>
    <row r="191" spans="1:5" ht="12.75" customHeight="1" x14ac:dyDescent="0.2">
      <c r="A191" s="48">
        <v>4112</v>
      </c>
      <c r="B191" s="50" t="s">
        <v>376</v>
      </c>
      <c r="C191" s="47" t="s">
        <v>377</v>
      </c>
      <c r="D191" s="7"/>
      <c r="E191" s="7"/>
    </row>
    <row r="192" spans="1:5" ht="12.75" customHeight="1" x14ac:dyDescent="0.2">
      <c r="A192" s="48">
        <v>4113</v>
      </c>
      <c r="B192" s="50" t="s">
        <v>378</v>
      </c>
      <c r="C192" s="47" t="s">
        <v>379</v>
      </c>
      <c r="D192" s="7"/>
      <c r="E192" s="7"/>
    </row>
    <row r="193" spans="1:5" ht="12.75" customHeight="1" x14ac:dyDescent="0.2">
      <c r="A193" s="48">
        <v>412</v>
      </c>
      <c r="B193" s="50" t="s">
        <v>380</v>
      </c>
      <c r="C193" s="47" t="s">
        <v>381</v>
      </c>
      <c r="D193" s="4">
        <f t="shared" ref="D193:E193" si="29">SUM(D194:D199)</f>
        <v>0</v>
      </c>
      <c r="E193" s="4">
        <f t="shared" si="29"/>
        <v>0</v>
      </c>
    </row>
    <row r="194" spans="1:5" ht="12.75" customHeight="1" x14ac:dyDescent="0.2">
      <c r="A194" s="48">
        <v>4121</v>
      </c>
      <c r="B194" s="50" t="s">
        <v>382</v>
      </c>
      <c r="C194" s="47" t="s">
        <v>383</v>
      </c>
      <c r="D194" s="7"/>
      <c r="E194" s="7"/>
    </row>
    <row r="195" spans="1:5" ht="12.75" customHeight="1" x14ac:dyDescent="0.2">
      <c r="A195" s="48">
        <v>4122</v>
      </c>
      <c r="B195" s="50" t="s">
        <v>384</v>
      </c>
      <c r="C195" s="47" t="s">
        <v>385</v>
      </c>
      <c r="D195" s="7"/>
      <c r="E195" s="7"/>
    </row>
    <row r="196" spans="1:5" ht="12.75" customHeight="1" x14ac:dyDescent="0.2">
      <c r="A196" s="48">
        <v>4123</v>
      </c>
      <c r="B196" s="50" t="s">
        <v>386</v>
      </c>
      <c r="C196" s="47" t="s">
        <v>387</v>
      </c>
      <c r="D196" s="7"/>
      <c r="E196" s="7"/>
    </row>
    <row r="197" spans="1:5" ht="12.75" customHeight="1" x14ac:dyDescent="0.2">
      <c r="A197" s="48">
        <v>4124</v>
      </c>
      <c r="B197" s="50" t="s">
        <v>388</v>
      </c>
      <c r="C197" s="47" t="s">
        <v>389</v>
      </c>
      <c r="D197" s="7"/>
      <c r="E197" s="7"/>
    </row>
    <row r="198" spans="1:5" ht="12.75" customHeight="1" x14ac:dyDescent="0.2">
      <c r="A198" s="48">
        <v>4125</v>
      </c>
      <c r="B198" s="50" t="s">
        <v>390</v>
      </c>
      <c r="C198" s="47" t="s">
        <v>391</v>
      </c>
      <c r="D198" s="7"/>
      <c r="E198" s="7"/>
    </row>
    <row r="199" spans="1:5" ht="12.75" customHeight="1" x14ac:dyDescent="0.2">
      <c r="A199" s="48">
        <v>4126</v>
      </c>
      <c r="B199" s="50" t="s">
        <v>392</v>
      </c>
      <c r="C199" s="47" t="s">
        <v>393</v>
      </c>
      <c r="D199" s="7"/>
      <c r="E199" s="7"/>
    </row>
    <row r="200" spans="1:5" ht="22.8" x14ac:dyDescent="0.2">
      <c r="A200" s="48">
        <v>42</v>
      </c>
      <c r="B200" s="51" t="s">
        <v>394</v>
      </c>
      <c r="C200" s="47" t="s">
        <v>395</v>
      </c>
      <c r="D200" s="4">
        <f t="shared" ref="D200:E200" si="30">D201+D206+D215+D220+D225+D228</f>
        <v>0</v>
      </c>
      <c r="E200" s="4">
        <f t="shared" si="30"/>
        <v>0</v>
      </c>
    </row>
    <row r="201" spans="1:5" ht="12.75" customHeight="1" x14ac:dyDescent="0.2">
      <c r="A201" s="48">
        <v>421</v>
      </c>
      <c r="B201" s="50" t="s">
        <v>396</v>
      </c>
      <c r="C201" s="47" t="s">
        <v>397</v>
      </c>
      <c r="D201" s="4">
        <f>SUM(D202:D205)</f>
        <v>0</v>
      </c>
      <c r="E201" s="4">
        <f>SUM(E202:E205)</f>
        <v>0</v>
      </c>
    </row>
    <row r="202" spans="1:5" ht="12.75" customHeight="1" x14ac:dyDescent="0.2">
      <c r="A202" s="48">
        <v>4211</v>
      </c>
      <c r="B202" s="50" t="s">
        <v>398</v>
      </c>
      <c r="C202" s="47" t="s">
        <v>399</v>
      </c>
      <c r="D202" s="7"/>
      <c r="E202" s="7"/>
    </row>
    <row r="203" spans="1:5" ht="12.75" customHeight="1" x14ac:dyDescent="0.2">
      <c r="A203" s="48">
        <v>4212</v>
      </c>
      <c r="B203" s="50" t="s">
        <v>400</v>
      </c>
      <c r="C203" s="47" t="s">
        <v>401</v>
      </c>
      <c r="D203" s="7"/>
      <c r="E203" s="7"/>
    </row>
    <row r="204" spans="1:5" ht="12.75" customHeight="1" x14ac:dyDescent="0.2">
      <c r="A204" s="48">
        <v>4213</v>
      </c>
      <c r="B204" s="50" t="s">
        <v>402</v>
      </c>
      <c r="C204" s="47" t="s">
        <v>403</v>
      </c>
      <c r="D204" s="7"/>
      <c r="E204" s="7"/>
    </row>
    <row r="205" spans="1:5" ht="12.75" customHeight="1" x14ac:dyDescent="0.2">
      <c r="A205" s="48">
        <v>4214</v>
      </c>
      <c r="B205" s="50" t="s">
        <v>404</v>
      </c>
      <c r="C205" s="47" t="s">
        <v>405</v>
      </c>
      <c r="D205" s="7"/>
      <c r="E205" s="7"/>
    </row>
    <row r="206" spans="1:5" ht="12.75" customHeight="1" x14ac:dyDescent="0.2">
      <c r="A206" s="48">
        <v>422</v>
      </c>
      <c r="B206" s="50" t="s">
        <v>406</v>
      </c>
      <c r="C206" s="47" t="s">
        <v>407</v>
      </c>
      <c r="D206" s="4">
        <f t="shared" ref="D206:E206" si="31">SUM(D207:D214)</f>
        <v>0</v>
      </c>
      <c r="E206" s="4">
        <f t="shared" si="31"/>
        <v>0</v>
      </c>
    </row>
    <row r="207" spans="1:5" ht="12.75" customHeight="1" x14ac:dyDescent="0.2">
      <c r="A207" s="48">
        <v>4221</v>
      </c>
      <c r="B207" s="50" t="s">
        <v>408</v>
      </c>
      <c r="C207" s="47" t="s">
        <v>409</v>
      </c>
      <c r="D207" s="7"/>
      <c r="E207" s="7"/>
    </row>
    <row r="208" spans="1:5" ht="12.75" customHeight="1" x14ac:dyDescent="0.2">
      <c r="A208" s="48">
        <v>4222</v>
      </c>
      <c r="B208" s="50" t="s">
        <v>410</v>
      </c>
      <c r="C208" s="47" t="s">
        <v>411</v>
      </c>
      <c r="D208" s="7"/>
      <c r="E208" s="7"/>
    </row>
    <row r="209" spans="1:5" ht="12.75" customHeight="1" x14ac:dyDescent="0.2">
      <c r="A209" s="48">
        <v>4223</v>
      </c>
      <c r="B209" s="50" t="s">
        <v>412</v>
      </c>
      <c r="C209" s="47" t="s">
        <v>413</v>
      </c>
      <c r="D209" s="7"/>
      <c r="E209" s="7"/>
    </row>
    <row r="210" spans="1:5" ht="12.75" customHeight="1" x14ac:dyDescent="0.2">
      <c r="A210" s="48">
        <v>4224</v>
      </c>
      <c r="B210" s="50" t="s">
        <v>414</v>
      </c>
      <c r="C210" s="47" t="s">
        <v>415</v>
      </c>
      <c r="D210" s="7"/>
      <c r="E210" s="7"/>
    </row>
    <row r="211" spans="1:5" ht="12.75" customHeight="1" x14ac:dyDescent="0.2">
      <c r="A211" s="38">
        <v>4225</v>
      </c>
      <c r="B211" s="39" t="s">
        <v>416</v>
      </c>
      <c r="C211" s="40" t="s">
        <v>417</v>
      </c>
      <c r="D211" s="5"/>
      <c r="E211" s="5"/>
    </row>
    <row r="212" spans="1:5" ht="12.75" customHeight="1" x14ac:dyDescent="0.2">
      <c r="A212" s="48">
        <v>4226</v>
      </c>
      <c r="B212" s="50" t="s">
        <v>418</v>
      </c>
      <c r="C212" s="47" t="s">
        <v>419</v>
      </c>
      <c r="D212" s="7"/>
      <c r="E212" s="7"/>
    </row>
    <row r="213" spans="1:5" ht="12.75" customHeight="1" x14ac:dyDescent="0.2">
      <c r="A213" s="48">
        <v>4227</v>
      </c>
      <c r="B213" s="51" t="s">
        <v>420</v>
      </c>
      <c r="C213" s="47" t="s">
        <v>421</v>
      </c>
      <c r="D213" s="7"/>
      <c r="E213" s="7"/>
    </row>
    <row r="214" spans="1:5" ht="12.75" customHeight="1" x14ac:dyDescent="0.2">
      <c r="A214" s="48" t="s">
        <v>422</v>
      </c>
      <c r="B214" s="51" t="s">
        <v>423</v>
      </c>
      <c r="C214" s="47" t="s">
        <v>422</v>
      </c>
      <c r="D214" s="7"/>
      <c r="E214" s="7"/>
    </row>
    <row r="215" spans="1:5" ht="12.75" customHeight="1" x14ac:dyDescent="0.2">
      <c r="A215" s="48">
        <v>423</v>
      </c>
      <c r="B215" s="50" t="s">
        <v>424</v>
      </c>
      <c r="C215" s="47" t="s">
        <v>425</v>
      </c>
      <c r="D215" s="4">
        <f t="shared" ref="D215:E215" si="32">SUM(D216:D219)</f>
        <v>0</v>
      </c>
      <c r="E215" s="4">
        <f t="shared" si="32"/>
        <v>0</v>
      </c>
    </row>
    <row r="216" spans="1:5" ht="12.75" customHeight="1" x14ac:dyDescent="0.2">
      <c r="A216" s="48">
        <v>4231</v>
      </c>
      <c r="B216" s="50" t="s">
        <v>426</v>
      </c>
      <c r="C216" s="47" t="s">
        <v>427</v>
      </c>
      <c r="D216" s="7"/>
      <c r="E216" s="7"/>
    </row>
    <row r="217" spans="1:5" ht="12.75" customHeight="1" x14ac:dyDescent="0.2">
      <c r="A217" s="48">
        <v>4232</v>
      </c>
      <c r="B217" s="50" t="s">
        <v>428</v>
      </c>
      <c r="C217" s="47" t="s">
        <v>429</v>
      </c>
      <c r="D217" s="7"/>
      <c r="E217" s="7"/>
    </row>
    <row r="218" spans="1:5" ht="12.75" customHeight="1" x14ac:dyDescent="0.2">
      <c r="A218" s="48">
        <v>4233</v>
      </c>
      <c r="B218" s="50" t="s">
        <v>430</v>
      </c>
      <c r="C218" s="47" t="s">
        <v>431</v>
      </c>
      <c r="D218" s="7"/>
      <c r="E218" s="7"/>
    </row>
    <row r="219" spans="1:5" ht="12.75" customHeight="1" x14ac:dyDescent="0.2">
      <c r="A219" s="48">
        <v>4234</v>
      </c>
      <c r="B219" s="51" t="s">
        <v>432</v>
      </c>
      <c r="C219" s="47" t="s">
        <v>433</v>
      </c>
      <c r="D219" s="7"/>
      <c r="E219" s="7"/>
    </row>
    <row r="220" spans="1:5" ht="12" x14ac:dyDescent="0.2">
      <c r="A220" s="48">
        <v>424</v>
      </c>
      <c r="B220" s="50" t="s">
        <v>434</v>
      </c>
      <c r="C220" s="47" t="s">
        <v>435</v>
      </c>
      <c r="D220" s="4">
        <f t="shared" ref="D220:E220" si="33">SUM(D221:D224)</f>
        <v>0</v>
      </c>
      <c r="E220" s="4">
        <f t="shared" si="33"/>
        <v>0</v>
      </c>
    </row>
    <row r="221" spans="1:5" ht="12.75" customHeight="1" x14ac:dyDescent="0.2">
      <c r="A221" s="48">
        <v>4241</v>
      </c>
      <c r="B221" s="50" t="s">
        <v>436</v>
      </c>
      <c r="C221" s="47" t="s">
        <v>437</v>
      </c>
      <c r="D221" s="7"/>
      <c r="E221" s="7"/>
    </row>
    <row r="222" spans="1:5" ht="12.75" customHeight="1" x14ac:dyDescent="0.2">
      <c r="A222" s="48">
        <v>4242</v>
      </c>
      <c r="B222" s="50" t="s">
        <v>438</v>
      </c>
      <c r="C222" s="47" t="s">
        <v>439</v>
      </c>
      <c r="D222" s="7"/>
      <c r="E222" s="7"/>
    </row>
    <row r="223" spans="1:5" ht="12.75" customHeight="1" x14ac:dyDescent="0.2">
      <c r="A223" s="48">
        <v>4243</v>
      </c>
      <c r="B223" s="50" t="s">
        <v>440</v>
      </c>
      <c r="C223" s="47" t="s">
        <v>441</v>
      </c>
      <c r="D223" s="7"/>
      <c r="E223" s="7"/>
    </row>
    <row r="224" spans="1:5" ht="12.75" customHeight="1" x14ac:dyDescent="0.2">
      <c r="A224" s="48">
        <v>4244</v>
      </c>
      <c r="B224" s="50" t="s">
        <v>442</v>
      </c>
      <c r="C224" s="47" t="s">
        <v>443</v>
      </c>
      <c r="D224" s="7"/>
      <c r="E224" s="7"/>
    </row>
    <row r="225" spans="1:5" ht="12.75" customHeight="1" x14ac:dyDescent="0.2">
      <c r="A225" s="48">
        <v>425</v>
      </c>
      <c r="B225" s="50" t="s">
        <v>444</v>
      </c>
      <c r="C225" s="47" t="s">
        <v>445</v>
      </c>
      <c r="D225" s="4">
        <f t="shared" ref="D225:E225" si="34">SUM(D226:D227)</f>
        <v>0</v>
      </c>
      <c r="E225" s="4">
        <f t="shared" si="34"/>
        <v>0</v>
      </c>
    </row>
    <row r="226" spans="1:5" ht="12.75" customHeight="1" x14ac:dyDescent="0.2">
      <c r="A226" s="48">
        <v>4251</v>
      </c>
      <c r="B226" s="50" t="s">
        <v>446</v>
      </c>
      <c r="C226" s="47" t="s">
        <v>447</v>
      </c>
      <c r="D226" s="7"/>
      <c r="E226" s="7"/>
    </row>
    <row r="227" spans="1:5" ht="12.75" customHeight="1" x14ac:dyDescent="0.2">
      <c r="A227" s="48">
        <v>4252</v>
      </c>
      <c r="B227" s="50" t="s">
        <v>448</v>
      </c>
      <c r="C227" s="47" t="s">
        <v>449</v>
      </c>
      <c r="D227" s="7"/>
      <c r="E227" s="7"/>
    </row>
    <row r="228" spans="1:5" ht="12.75" customHeight="1" x14ac:dyDescent="0.2">
      <c r="A228" s="48">
        <v>426</v>
      </c>
      <c r="B228" s="50" t="s">
        <v>450</v>
      </c>
      <c r="C228" s="47" t="s">
        <v>451</v>
      </c>
      <c r="D228" s="4">
        <f t="shared" ref="D228:E228" si="35">SUM(D229:D232)</f>
        <v>0</v>
      </c>
      <c r="E228" s="4">
        <f t="shared" si="35"/>
        <v>0</v>
      </c>
    </row>
    <row r="229" spans="1:5" ht="12.75" customHeight="1" x14ac:dyDescent="0.2">
      <c r="A229" s="48">
        <v>4261</v>
      </c>
      <c r="B229" s="50" t="s">
        <v>452</v>
      </c>
      <c r="C229" s="47" t="s">
        <v>453</v>
      </c>
      <c r="D229" s="7"/>
      <c r="E229" s="7"/>
    </row>
    <row r="230" spans="1:5" ht="12.75" customHeight="1" x14ac:dyDescent="0.2">
      <c r="A230" s="48">
        <v>4262</v>
      </c>
      <c r="B230" s="50" t="s">
        <v>454</v>
      </c>
      <c r="C230" s="47" t="s">
        <v>455</v>
      </c>
      <c r="D230" s="7"/>
      <c r="E230" s="7"/>
    </row>
    <row r="231" spans="1:5" ht="12.75" customHeight="1" x14ac:dyDescent="0.2">
      <c r="A231" s="48">
        <v>4263</v>
      </c>
      <c r="B231" s="50" t="s">
        <v>456</v>
      </c>
      <c r="C231" s="47" t="s">
        <v>457</v>
      </c>
      <c r="D231" s="7"/>
      <c r="E231" s="7"/>
    </row>
    <row r="232" spans="1:5" ht="12.75" customHeight="1" x14ac:dyDescent="0.2">
      <c r="A232" s="48">
        <v>4264</v>
      </c>
      <c r="B232" s="50" t="s">
        <v>458</v>
      </c>
      <c r="C232" s="47" t="s">
        <v>459</v>
      </c>
      <c r="D232" s="7"/>
      <c r="E232" s="7"/>
    </row>
    <row r="233" spans="1:5" ht="12" x14ac:dyDescent="0.2">
      <c r="A233" s="48">
        <v>43</v>
      </c>
      <c r="B233" s="50" t="s">
        <v>460</v>
      </c>
      <c r="C233" s="47" t="s">
        <v>461</v>
      </c>
      <c r="D233" s="4">
        <f>D234</f>
        <v>0</v>
      </c>
      <c r="E233" s="4">
        <f>E234</f>
        <v>0</v>
      </c>
    </row>
    <row r="234" spans="1:5" ht="12.75" customHeight="1" x14ac:dyDescent="0.2">
      <c r="A234" s="48">
        <v>431</v>
      </c>
      <c r="B234" s="50" t="s">
        <v>462</v>
      </c>
      <c r="C234" s="47" t="s">
        <v>463</v>
      </c>
      <c r="D234" s="4">
        <f>SUM(D235:D236)</f>
        <v>0</v>
      </c>
      <c r="E234" s="4">
        <f>SUM(E235:E236)</f>
        <v>0</v>
      </c>
    </row>
    <row r="235" spans="1:5" ht="12.75" customHeight="1" x14ac:dyDescent="0.2">
      <c r="A235" s="48">
        <v>4311</v>
      </c>
      <c r="B235" s="50" t="s">
        <v>464</v>
      </c>
      <c r="C235" s="47" t="s">
        <v>465</v>
      </c>
      <c r="D235" s="7"/>
      <c r="E235" s="7"/>
    </row>
    <row r="236" spans="1:5" ht="12.75" customHeight="1" x14ac:dyDescent="0.2">
      <c r="A236" s="48">
        <v>4312</v>
      </c>
      <c r="B236" s="50" t="s">
        <v>466</v>
      </c>
      <c r="C236" s="47" t="s">
        <v>467</v>
      </c>
      <c r="D236" s="7"/>
      <c r="E236" s="7"/>
    </row>
    <row r="237" spans="1:5" ht="12.75" customHeight="1" x14ac:dyDescent="0.2">
      <c r="A237" s="48">
        <v>44</v>
      </c>
      <c r="B237" s="50" t="s">
        <v>468</v>
      </c>
      <c r="C237" s="47" t="s">
        <v>469</v>
      </c>
      <c r="D237" s="4">
        <f t="shared" ref="D237:E237" si="36">D238</f>
        <v>0</v>
      </c>
      <c r="E237" s="4">
        <f t="shared" si="36"/>
        <v>0</v>
      </c>
    </row>
    <row r="238" spans="1:5" ht="12.75" customHeight="1" x14ac:dyDescent="0.2">
      <c r="A238" s="48">
        <v>441</v>
      </c>
      <c r="B238" s="50" t="s">
        <v>470</v>
      </c>
      <c r="C238" s="47" t="s">
        <v>471</v>
      </c>
      <c r="D238" s="7"/>
      <c r="E238" s="7"/>
    </row>
    <row r="239" spans="1:5" ht="12" x14ac:dyDescent="0.2">
      <c r="A239" s="48">
        <v>45</v>
      </c>
      <c r="B239" s="50" t="s">
        <v>472</v>
      </c>
      <c r="C239" s="47" t="s">
        <v>473</v>
      </c>
      <c r="D239" s="4">
        <f t="shared" ref="D239:E239" si="37">SUM(D240:D243)</f>
        <v>0</v>
      </c>
      <c r="E239" s="4">
        <f t="shared" si="37"/>
        <v>0</v>
      </c>
    </row>
    <row r="240" spans="1:5" ht="12.75" customHeight="1" x14ac:dyDescent="0.2">
      <c r="A240" s="48">
        <v>451</v>
      </c>
      <c r="B240" s="50" t="s">
        <v>474</v>
      </c>
      <c r="C240" s="47" t="s">
        <v>475</v>
      </c>
      <c r="D240" s="7"/>
      <c r="E240" s="7"/>
    </row>
    <row r="241" spans="1:5" ht="12.75" customHeight="1" x14ac:dyDescent="0.2">
      <c r="A241" s="48">
        <v>452</v>
      </c>
      <c r="B241" s="50" t="s">
        <v>476</v>
      </c>
      <c r="C241" s="47" t="s">
        <v>477</v>
      </c>
      <c r="D241" s="7"/>
      <c r="E241" s="7"/>
    </row>
    <row r="242" spans="1:5" ht="12.75" customHeight="1" x14ac:dyDescent="0.2">
      <c r="A242" s="48">
        <v>453</v>
      </c>
      <c r="B242" s="50" t="s">
        <v>478</v>
      </c>
      <c r="C242" s="47" t="s">
        <v>479</v>
      </c>
      <c r="D242" s="7"/>
      <c r="E242" s="7"/>
    </row>
    <row r="243" spans="1:5" ht="12.75" customHeight="1" x14ac:dyDescent="0.2">
      <c r="A243" s="48">
        <v>454</v>
      </c>
      <c r="B243" s="50" t="s">
        <v>480</v>
      </c>
      <c r="C243" s="47" t="s">
        <v>481</v>
      </c>
      <c r="D243" s="7"/>
      <c r="E243" s="7"/>
    </row>
    <row r="244" spans="1:5" ht="12.75" customHeight="1" x14ac:dyDescent="0.2">
      <c r="A244" s="32">
        <v>5</v>
      </c>
      <c r="B244" s="33" t="s">
        <v>482</v>
      </c>
      <c r="C244" s="47" t="s">
        <v>483</v>
      </c>
      <c r="D244" s="4">
        <f>D245+D274+D287</f>
        <v>0</v>
      </c>
      <c r="E244" s="4">
        <f>E245+E274+E287</f>
        <v>0</v>
      </c>
    </row>
    <row r="245" spans="1:5" ht="12" x14ac:dyDescent="0.2">
      <c r="A245" s="32" t="s">
        <v>484</v>
      </c>
      <c r="B245" s="33" t="s">
        <v>485</v>
      </c>
      <c r="C245" s="47" t="s">
        <v>484</v>
      </c>
      <c r="D245" s="4">
        <f>D246+D249+D253+D254+D261+D266</f>
        <v>0</v>
      </c>
      <c r="E245" s="4">
        <f>E246+E249+E253+E254+E261+E266</f>
        <v>0</v>
      </c>
    </row>
    <row r="246" spans="1:5" ht="22.8" x14ac:dyDescent="0.2">
      <c r="A246" s="48">
        <v>512</v>
      </c>
      <c r="B246" s="51" t="s">
        <v>486</v>
      </c>
      <c r="C246" s="47" t="s">
        <v>487</v>
      </c>
      <c r="D246" s="4">
        <f>SUM(D247:D248)</f>
        <v>0</v>
      </c>
      <c r="E246" s="4">
        <f>SUM(E247:E248)</f>
        <v>0</v>
      </c>
    </row>
    <row r="247" spans="1:5" ht="12" x14ac:dyDescent="0.2">
      <c r="A247" s="48">
        <v>5121</v>
      </c>
      <c r="B247" s="50" t="s">
        <v>488</v>
      </c>
      <c r="C247" s="47" t="s">
        <v>489</v>
      </c>
      <c r="D247" s="7"/>
      <c r="E247" s="7"/>
    </row>
    <row r="248" spans="1:5" ht="22.8" x14ac:dyDescent="0.2">
      <c r="A248" s="48">
        <v>5122</v>
      </c>
      <c r="B248" s="50" t="s">
        <v>490</v>
      </c>
      <c r="C248" s="47" t="s">
        <v>491</v>
      </c>
      <c r="D248" s="7"/>
      <c r="E248" s="7"/>
    </row>
    <row r="249" spans="1:5" ht="22.8" x14ac:dyDescent="0.2">
      <c r="A249" s="48">
        <v>513</v>
      </c>
      <c r="B249" s="50" t="s">
        <v>492</v>
      </c>
      <c r="C249" s="47" t="s">
        <v>493</v>
      </c>
      <c r="D249" s="4">
        <f>SUM(D250:D252)</f>
        <v>0</v>
      </c>
      <c r="E249" s="4">
        <f>SUM(E250:E252)</f>
        <v>0</v>
      </c>
    </row>
    <row r="250" spans="1:5" ht="12.75" customHeight="1" x14ac:dyDescent="0.2">
      <c r="A250" s="48">
        <v>5132</v>
      </c>
      <c r="B250" s="50" t="s">
        <v>494</v>
      </c>
      <c r="C250" s="47" t="s">
        <v>495</v>
      </c>
      <c r="D250" s="7"/>
      <c r="E250" s="7"/>
    </row>
    <row r="251" spans="1:5" ht="12.75" customHeight="1" x14ac:dyDescent="0.2">
      <c r="A251" s="52">
        <v>5133</v>
      </c>
      <c r="B251" s="50" t="s">
        <v>496</v>
      </c>
      <c r="C251" s="53" t="s">
        <v>497</v>
      </c>
      <c r="D251" s="7"/>
      <c r="E251" s="7"/>
    </row>
    <row r="252" spans="1:5" ht="12.75" customHeight="1" x14ac:dyDescent="0.2">
      <c r="A252" s="52">
        <v>5134</v>
      </c>
      <c r="B252" s="50" t="s">
        <v>498</v>
      </c>
      <c r="C252" s="53" t="s">
        <v>499</v>
      </c>
      <c r="D252" s="7"/>
      <c r="E252" s="7"/>
    </row>
    <row r="253" spans="1:5" ht="12.75" customHeight="1" x14ac:dyDescent="0.2">
      <c r="A253" s="48">
        <v>514</v>
      </c>
      <c r="B253" s="51" t="s">
        <v>500</v>
      </c>
      <c r="C253" s="47" t="s">
        <v>501</v>
      </c>
      <c r="D253" s="7"/>
      <c r="E253" s="7"/>
    </row>
    <row r="254" spans="1:5" ht="22.8" x14ac:dyDescent="0.2">
      <c r="A254" s="48">
        <v>515</v>
      </c>
      <c r="B254" s="50" t="s">
        <v>502</v>
      </c>
      <c r="C254" s="47" t="s">
        <v>503</v>
      </c>
      <c r="D254" s="4">
        <f>SUM(D255:D260)</f>
        <v>0</v>
      </c>
      <c r="E254" s="4">
        <f>SUM(E255:E260)</f>
        <v>0</v>
      </c>
    </row>
    <row r="255" spans="1:5" ht="12.75" customHeight="1" x14ac:dyDescent="0.2">
      <c r="A255" s="48">
        <v>5153</v>
      </c>
      <c r="B255" s="50" t="s">
        <v>504</v>
      </c>
      <c r="C255" s="47" t="s">
        <v>505</v>
      </c>
      <c r="D255" s="7"/>
      <c r="E255" s="7"/>
    </row>
    <row r="256" spans="1:5" ht="12" x14ac:dyDescent="0.2">
      <c r="A256" s="48">
        <v>5154</v>
      </c>
      <c r="B256" s="50" t="s">
        <v>506</v>
      </c>
      <c r="C256" s="47" t="s">
        <v>507</v>
      </c>
      <c r="D256" s="7"/>
      <c r="E256" s="7"/>
    </row>
    <row r="257" spans="1:5" ht="12" x14ac:dyDescent="0.2">
      <c r="A257" s="48">
        <v>5155</v>
      </c>
      <c r="B257" s="50" t="s">
        <v>508</v>
      </c>
      <c r="C257" s="47" t="s">
        <v>509</v>
      </c>
      <c r="D257" s="7"/>
      <c r="E257" s="7"/>
    </row>
    <row r="258" spans="1:5" ht="12.75" customHeight="1" x14ac:dyDescent="0.2">
      <c r="A258" s="48">
        <v>5156</v>
      </c>
      <c r="B258" s="50" t="s">
        <v>510</v>
      </c>
      <c r="C258" s="47" t="s">
        <v>511</v>
      </c>
      <c r="D258" s="7"/>
      <c r="E258" s="7"/>
    </row>
    <row r="259" spans="1:5" ht="12.75" customHeight="1" x14ac:dyDescent="0.2">
      <c r="A259" s="48">
        <v>5157</v>
      </c>
      <c r="B259" s="50" t="s">
        <v>512</v>
      </c>
      <c r="C259" s="47" t="s">
        <v>513</v>
      </c>
      <c r="D259" s="7"/>
      <c r="E259" s="7"/>
    </row>
    <row r="260" spans="1:5" ht="12.75" customHeight="1" x14ac:dyDescent="0.2">
      <c r="A260" s="48">
        <v>5158</v>
      </c>
      <c r="B260" s="50" t="s">
        <v>514</v>
      </c>
      <c r="C260" s="47" t="s">
        <v>515</v>
      </c>
      <c r="D260" s="7"/>
      <c r="E260" s="7"/>
    </row>
    <row r="261" spans="1:5" ht="22.8" x14ac:dyDescent="0.2">
      <c r="A261" s="48">
        <v>516</v>
      </c>
      <c r="B261" s="51" t="s">
        <v>516</v>
      </c>
      <c r="C261" s="47" t="s">
        <v>517</v>
      </c>
      <c r="D261" s="4">
        <f>SUM(D262:D265)</f>
        <v>0</v>
      </c>
      <c r="E261" s="4">
        <f>SUM(E262:E265)</f>
        <v>0</v>
      </c>
    </row>
    <row r="262" spans="1:5" ht="12.75" customHeight="1" x14ac:dyDescent="0.2">
      <c r="A262" s="48">
        <v>5163</v>
      </c>
      <c r="B262" s="50" t="s">
        <v>518</v>
      </c>
      <c r="C262" s="47" t="s">
        <v>519</v>
      </c>
      <c r="D262" s="7"/>
      <c r="E262" s="7"/>
    </row>
    <row r="263" spans="1:5" ht="12.75" customHeight="1" x14ac:dyDescent="0.2">
      <c r="A263" s="48">
        <v>5164</v>
      </c>
      <c r="B263" s="50" t="s">
        <v>520</v>
      </c>
      <c r="C263" s="47" t="s">
        <v>521</v>
      </c>
      <c r="D263" s="7"/>
      <c r="E263" s="7"/>
    </row>
    <row r="264" spans="1:5" ht="12.75" customHeight="1" x14ac:dyDescent="0.2">
      <c r="A264" s="48">
        <v>5165</v>
      </c>
      <c r="B264" s="50" t="s">
        <v>522</v>
      </c>
      <c r="C264" s="47" t="s">
        <v>523</v>
      </c>
      <c r="D264" s="7"/>
      <c r="E264" s="7"/>
    </row>
    <row r="265" spans="1:5" ht="12.75" customHeight="1" x14ac:dyDescent="0.2">
      <c r="A265" s="48">
        <v>5166</v>
      </c>
      <c r="B265" s="50" t="s">
        <v>524</v>
      </c>
      <c r="C265" s="47" t="s">
        <v>525</v>
      </c>
      <c r="D265" s="7"/>
      <c r="E265" s="7"/>
    </row>
    <row r="266" spans="1:5" ht="12.75" customHeight="1" x14ac:dyDescent="0.2">
      <c r="A266" s="48">
        <v>517</v>
      </c>
      <c r="B266" s="50" t="s">
        <v>526</v>
      </c>
      <c r="C266" s="47" t="s">
        <v>527</v>
      </c>
      <c r="D266" s="4">
        <f>SUM(D267:D273)</f>
        <v>0</v>
      </c>
      <c r="E266" s="4">
        <f>SUM(E267:E273)</f>
        <v>0</v>
      </c>
    </row>
    <row r="267" spans="1:5" ht="12.75" customHeight="1" x14ac:dyDescent="0.2">
      <c r="A267" s="48">
        <v>5171</v>
      </c>
      <c r="B267" s="50" t="s">
        <v>528</v>
      </c>
      <c r="C267" s="47" t="s">
        <v>529</v>
      </c>
      <c r="D267" s="7"/>
      <c r="E267" s="7"/>
    </row>
    <row r="268" spans="1:5" ht="12.75" customHeight="1" x14ac:dyDescent="0.2">
      <c r="A268" s="48">
        <v>5172</v>
      </c>
      <c r="B268" s="50" t="s">
        <v>530</v>
      </c>
      <c r="C268" s="47" t="s">
        <v>531</v>
      </c>
      <c r="D268" s="7"/>
      <c r="E268" s="7"/>
    </row>
    <row r="269" spans="1:5" ht="12.75" customHeight="1" x14ac:dyDescent="0.2">
      <c r="A269" s="48">
        <v>5173</v>
      </c>
      <c r="B269" s="50" t="s">
        <v>532</v>
      </c>
      <c r="C269" s="47" t="s">
        <v>533</v>
      </c>
      <c r="D269" s="7"/>
      <c r="E269" s="7"/>
    </row>
    <row r="270" spans="1:5" ht="12.75" customHeight="1" x14ac:dyDescent="0.2">
      <c r="A270" s="48">
        <v>5174</v>
      </c>
      <c r="B270" s="50" t="s">
        <v>534</v>
      </c>
      <c r="C270" s="47" t="s">
        <v>535</v>
      </c>
      <c r="D270" s="7"/>
      <c r="E270" s="7"/>
    </row>
    <row r="271" spans="1:5" ht="12.75" customHeight="1" x14ac:dyDescent="0.2">
      <c r="A271" s="48">
        <v>5175</v>
      </c>
      <c r="B271" s="50" t="s">
        <v>536</v>
      </c>
      <c r="C271" s="47" t="s">
        <v>537</v>
      </c>
      <c r="D271" s="7"/>
      <c r="E271" s="7"/>
    </row>
    <row r="272" spans="1:5" ht="12" x14ac:dyDescent="0.2">
      <c r="A272" s="38">
        <v>5176</v>
      </c>
      <c r="B272" s="39" t="s">
        <v>538</v>
      </c>
      <c r="C272" s="40" t="s">
        <v>539</v>
      </c>
      <c r="D272" s="5"/>
      <c r="E272" s="5"/>
    </row>
    <row r="273" spans="1:5" ht="12" x14ac:dyDescent="0.2">
      <c r="A273" s="38">
        <v>5177</v>
      </c>
      <c r="B273" s="49" t="s">
        <v>540</v>
      </c>
      <c r="C273" s="40" t="s">
        <v>541</v>
      </c>
      <c r="D273" s="5"/>
      <c r="E273" s="5"/>
    </row>
    <row r="274" spans="1:5" s="72" customFormat="1" ht="22.8" x14ac:dyDescent="0.2">
      <c r="A274" s="38">
        <v>53</v>
      </c>
      <c r="B274" s="39" t="s">
        <v>542</v>
      </c>
      <c r="C274" s="40" t="s">
        <v>543</v>
      </c>
      <c r="D274" s="4">
        <f>D275+D279+D281+D284</f>
        <v>0</v>
      </c>
      <c r="E274" s="4">
        <f>E275+E279+E281+E284</f>
        <v>0</v>
      </c>
    </row>
    <row r="275" spans="1:5" s="72" customFormat="1" ht="22.8" x14ac:dyDescent="0.2">
      <c r="A275" s="38">
        <v>531</v>
      </c>
      <c r="B275" s="49" t="s">
        <v>544</v>
      </c>
      <c r="C275" s="40" t="s">
        <v>545</v>
      </c>
      <c r="D275" s="4">
        <f>SUM(D276:D278)</f>
        <v>0</v>
      </c>
      <c r="E275" s="4">
        <f>SUM(E276:E278)</f>
        <v>0</v>
      </c>
    </row>
    <row r="276" spans="1:5" s="72" customFormat="1" ht="12.75" customHeight="1" x14ac:dyDescent="0.2">
      <c r="A276" s="38">
        <v>5312</v>
      </c>
      <c r="B276" s="39" t="s">
        <v>546</v>
      </c>
      <c r="C276" s="40" t="s">
        <v>547</v>
      </c>
      <c r="D276" s="5"/>
      <c r="E276" s="5"/>
    </row>
    <row r="277" spans="1:5" s="72" customFormat="1" ht="12.75" customHeight="1" x14ac:dyDescent="0.2">
      <c r="A277" s="38">
        <v>5313</v>
      </c>
      <c r="B277" s="39" t="s">
        <v>548</v>
      </c>
      <c r="C277" s="40" t="s">
        <v>549</v>
      </c>
      <c r="D277" s="5"/>
      <c r="E277" s="5"/>
    </row>
    <row r="278" spans="1:5" s="72" customFormat="1" ht="12" x14ac:dyDescent="0.2">
      <c r="A278" s="38">
        <v>5314</v>
      </c>
      <c r="B278" s="39" t="s">
        <v>550</v>
      </c>
      <c r="C278" s="40" t="s">
        <v>551</v>
      </c>
      <c r="D278" s="5"/>
      <c r="E278" s="5"/>
    </row>
    <row r="279" spans="1:5" s="72" customFormat="1" ht="22.8" x14ac:dyDescent="0.2">
      <c r="A279" s="38">
        <v>532</v>
      </c>
      <c r="B279" s="39" t="s">
        <v>552</v>
      </c>
      <c r="C279" s="40" t="s">
        <v>553</v>
      </c>
      <c r="D279" s="4">
        <f>D280</f>
        <v>0</v>
      </c>
      <c r="E279" s="4">
        <f>E280</f>
        <v>0</v>
      </c>
    </row>
    <row r="280" spans="1:5" s="72" customFormat="1" ht="12.75" customHeight="1" x14ac:dyDescent="0.2">
      <c r="A280" s="38">
        <v>5321</v>
      </c>
      <c r="B280" s="39" t="s">
        <v>554</v>
      </c>
      <c r="C280" s="40" t="s">
        <v>555</v>
      </c>
      <c r="D280" s="5"/>
      <c r="E280" s="5"/>
    </row>
    <row r="281" spans="1:5" s="72" customFormat="1" ht="22.8" x14ac:dyDescent="0.2">
      <c r="A281" s="38">
        <v>533</v>
      </c>
      <c r="B281" s="39" t="s">
        <v>556</v>
      </c>
      <c r="C281" s="40" t="s">
        <v>557</v>
      </c>
      <c r="D281" s="4">
        <f>SUM(D282:D283)</f>
        <v>0</v>
      </c>
      <c r="E281" s="4">
        <f>SUM(E282:E283)</f>
        <v>0</v>
      </c>
    </row>
    <row r="282" spans="1:5" s="72" customFormat="1" ht="22.8" x14ac:dyDescent="0.2">
      <c r="A282" s="38">
        <v>5331</v>
      </c>
      <c r="B282" s="49" t="s">
        <v>558</v>
      </c>
      <c r="C282" s="40" t="s">
        <v>559</v>
      </c>
      <c r="D282" s="5"/>
      <c r="E282" s="5"/>
    </row>
    <row r="283" spans="1:5" s="72" customFormat="1" ht="12" x14ac:dyDescent="0.2">
      <c r="A283" s="38">
        <v>5332</v>
      </c>
      <c r="B283" s="39" t="s">
        <v>560</v>
      </c>
      <c r="C283" s="40" t="s">
        <v>561</v>
      </c>
      <c r="D283" s="5"/>
      <c r="E283" s="5"/>
    </row>
    <row r="284" spans="1:5" s="72" customFormat="1" ht="22.8" x14ac:dyDescent="0.2">
      <c r="A284" s="54">
        <v>534</v>
      </c>
      <c r="B284" s="39" t="s">
        <v>562</v>
      </c>
      <c r="C284" s="55" t="s">
        <v>563</v>
      </c>
      <c r="D284" s="4">
        <f>SUM(D285:D286)</f>
        <v>0</v>
      </c>
      <c r="E284" s="4">
        <f>SUM(E285:E286)</f>
        <v>0</v>
      </c>
    </row>
    <row r="285" spans="1:5" s="72" customFormat="1" ht="12" x14ac:dyDescent="0.2">
      <c r="A285" s="38">
        <v>5341</v>
      </c>
      <c r="B285" s="39" t="s">
        <v>564</v>
      </c>
      <c r="C285" s="40" t="s">
        <v>565</v>
      </c>
      <c r="D285" s="5"/>
      <c r="E285" s="5"/>
    </row>
    <row r="286" spans="1:5" s="72" customFormat="1" ht="12.75" customHeight="1" x14ac:dyDescent="0.2">
      <c r="A286" s="38">
        <v>5342</v>
      </c>
      <c r="B286" s="39" t="s">
        <v>566</v>
      </c>
      <c r="C286" s="40" t="s">
        <v>567</v>
      </c>
      <c r="D286" s="5"/>
      <c r="E286" s="5"/>
    </row>
    <row r="287" spans="1:5" s="72" customFormat="1" ht="22.8" x14ac:dyDescent="0.2">
      <c r="A287" s="38">
        <v>54</v>
      </c>
      <c r="B287" s="49" t="s">
        <v>568</v>
      </c>
      <c r="C287" s="40" t="s">
        <v>569</v>
      </c>
      <c r="D287" s="4">
        <f>D288+D293+D297+D299+D306+D311</f>
        <v>0</v>
      </c>
      <c r="E287" s="4">
        <f>E288+E293+E297+E299+E306+E311</f>
        <v>0</v>
      </c>
    </row>
    <row r="288" spans="1:5" s="72" customFormat="1" ht="22.8" x14ac:dyDescent="0.2">
      <c r="A288" s="38">
        <v>541</v>
      </c>
      <c r="B288" s="39" t="s">
        <v>570</v>
      </c>
      <c r="C288" s="40" t="s">
        <v>571</v>
      </c>
      <c r="D288" s="4">
        <f>SUM(D289:D292)</f>
        <v>0</v>
      </c>
      <c r="E288" s="4">
        <f>SUM(E289:E292)</f>
        <v>0</v>
      </c>
    </row>
    <row r="289" spans="1:5" s="72" customFormat="1" ht="12.75" customHeight="1" x14ac:dyDescent="0.2">
      <c r="A289" s="38">
        <v>5413</v>
      </c>
      <c r="B289" s="39" t="s">
        <v>572</v>
      </c>
      <c r="C289" s="40" t="s">
        <v>573</v>
      </c>
      <c r="D289" s="5"/>
      <c r="E289" s="5"/>
    </row>
    <row r="290" spans="1:5" s="72" customFormat="1" ht="12.75" customHeight="1" x14ac:dyDescent="0.2">
      <c r="A290" s="38">
        <v>5414</v>
      </c>
      <c r="B290" s="39" t="s">
        <v>574</v>
      </c>
      <c r="C290" s="40" t="s">
        <v>575</v>
      </c>
      <c r="D290" s="5"/>
      <c r="E290" s="5"/>
    </row>
    <row r="291" spans="1:5" s="72" customFormat="1" ht="12.75" customHeight="1" x14ac:dyDescent="0.2">
      <c r="A291" s="38">
        <v>5415</v>
      </c>
      <c r="B291" s="39" t="s">
        <v>576</v>
      </c>
      <c r="C291" s="40" t="s">
        <v>577</v>
      </c>
      <c r="D291" s="5"/>
      <c r="E291" s="5"/>
    </row>
    <row r="292" spans="1:5" s="72" customFormat="1" ht="12.75" customHeight="1" x14ac:dyDescent="0.2">
      <c r="A292" s="38">
        <v>5416</v>
      </c>
      <c r="B292" s="39" t="s">
        <v>578</v>
      </c>
      <c r="C292" s="40" t="s">
        <v>579</v>
      </c>
      <c r="D292" s="5"/>
      <c r="E292" s="5"/>
    </row>
    <row r="293" spans="1:5" s="72" customFormat="1" ht="22.8" x14ac:dyDescent="0.2">
      <c r="A293" s="38">
        <v>542</v>
      </c>
      <c r="B293" s="39" t="s">
        <v>580</v>
      </c>
      <c r="C293" s="40" t="s">
        <v>581</v>
      </c>
      <c r="D293" s="4">
        <f>SUM(D294:D296)</f>
        <v>0</v>
      </c>
      <c r="E293" s="4">
        <f>SUM(E294:E296)</f>
        <v>0</v>
      </c>
    </row>
    <row r="294" spans="1:5" s="72" customFormat="1" ht="12" x14ac:dyDescent="0.2">
      <c r="A294" s="38">
        <v>5422</v>
      </c>
      <c r="B294" s="39" t="s">
        <v>582</v>
      </c>
      <c r="C294" s="40" t="s">
        <v>583</v>
      </c>
      <c r="D294" s="5"/>
      <c r="E294" s="5"/>
    </row>
    <row r="295" spans="1:5" s="72" customFormat="1" ht="12" x14ac:dyDescent="0.2">
      <c r="A295" s="38">
        <v>5423</v>
      </c>
      <c r="B295" s="39" t="s">
        <v>584</v>
      </c>
      <c r="C295" s="40" t="s">
        <v>585</v>
      </c>
      <c r="D295" s="5"/>
      <c r="E295" s="5"/>
    </row>
    <row r="296" spans="1:5" s="72" customFormat="1" ht="22.8" x14ac:dyDescent="0.2">
      <c r="A296" s="38">
        <v>5424</v>
      </c>
      <c r="B296" s="39" t="s">
        <v>586</v>
      </c>
      <c r="C296" s="40" t="s">
        <v>587</v>
      </c>
      <c r="D296" s="5"/>
      <c r="E296" s="5"/>
    </row>
    <row r="297" spans="1:5" s="72" customFormat="1" ht="22.8" x14ac:dyDescent="0.2">
      <c r="A297" s="38">
        <v>543</v>
      </c>
      <c r="B297" s="39" t="s">
        <v>588</v>
      </c>
      <c r="C297" s="40" t="s">
        <v>589</v>
      </c>
      <c r="D297" s="4">
        <f>D298</f>
        <v>0</v>
      </c>
      <c r="E297" s="4">
        <f>E298</f>
        <v>0</v>
      </c>
    </row>
    <row r="298" spans="1:5" s="72" customFormat="1" ht="12" x14ac:dyDescent="0.2">
      <c r="A298" s="38">
        <v>5431</v>
      </c>
      <c r="B298" s="39" t="s">
        <v>590</v>
      </c>
      <c r="C298" s="40" t="s">
        <v>591</v>
      </c>
      <c r="D298" s="5"/>
      <c r="E298" s="5"/>
    </row>
    <row r="299" spans="1:5" s="72" customFormat="1" ht="22.8" x14ac:dyDescent="0.2">
      <c r="A299" s="38">
        <v>544</v>
      </c>
      <c r="B299" s="39" t="s">
        <v>592</v>
      </c>
      <c r="C299" s="40" t="s">
        <v>593</v>
      </c>
      <c r="D299" s="4">
        <f>SUM(D300:D305)</f>
        <v>0</v>
      </c>
      <c r="E299" s="4">
        <f>SUM(E300:E305)</f>
        <v>0</v>
      </c>
    </row>
    <row r="300" spans="1:5" s="72" customFormat="1" ht="22.8" x14ac:dyDescent="0.2">
      <c r="A300" s="38">
        <v>5443</v>
      </c>
      <c r="B300" s="39" t="s">
        <v>594</v>
      </c>
      <c r="C300" s="40" t="s">
        <v>595</v>
      </c>
      <c r="D300" s="5"/>
      <c r="E300" s="5"/>
    </row>
    <row r="301" spans="1:5" s="72" customFormat="1" ht="22.8" x14ac:dyDescent="0.2">
      <c r="A301" s="38">
        <v>5444</v>
      </c>
      <c r="B301" s="49" t="s">
        <v>596</v>
      </c>
      <c r="C301" s="40" t="s">
        <v>597</v>
      </c>
      <c r="D301" s="5"/>
      <c r="E301" s="5"/>
    </row>
    <row r="302" spans="1:5" s="72" customFormat="1" ht="22.8" x14ac:dyDescent="0.2">
      <c r="A302" s="54">
        <v>5445</v>
      </c>
      <c r="B302" s="39" t="s">
        <v>598</v>
      </c>
      <c r="C302" s="55" t="s">
        <v>599</v>
      </c>
      <c r="D302" s="5"/>
      <c r="E302" s="5"/>
    </row>
    <row r="303" spans="1:5" s="72" customFormat="1" ht="12.75" customHeight="1" x14ac:dyDescent="0.2">
      <c r="A303" s="38">
        <v>5446</v>
      </c>
      <c r="B303" s="39" t="s">
        <v>600</v>
      </c>
      <c r="C303" s="40" t="s">
        <v>601</v>
      </c>
      <c r="D303" s="5"/>
      <c r="E303" s="5"/>
    </row>
    <row r="304" spans="1:5" s="72" customFormat="1" ht="12" x14ac:dyDescent="0.2">
      <c r="A304" s="38">
        <v>5447</v>
      </c>
      <c r="B304" s="39" t="s">
        <v>602</v>
      </c>
      <c r="C304" s="40" t="s">
        <v>603</v>
      </c>
      <c r="D304" s="5"/>
      <c r="E304" s="5"/>
    </row>
    <row r="305" spans="1:6" s="72" customFormat="1" ht="12" x14ac:dyDescent="0.2">
      <c r="A305" s="38">
        <v>5448</v>
      </c>
      <c r="B305" s="39" t="s">
        <v>604</v>
      </c>
      <c r="C305" s="40" t="s">
        <v>605</v>
      </c>
      <c r="D305" s="5"/>
      <c r="E305" s="5"/>
    </row>
    <row r="306" spans="1:6" s="72" customFormat="1" ht="22.8" x14ac:dyDescent="0.2">
      <c r="A306" s="38">
        <v>545</v>
      </c>
      <c r="B306" s="39" t="s">
        <v>606</v>
      </c>
      <c r="C306" s="40" t="s">
        <v>607</v>
      </c>
      <c r="D306" s="4">
        <f>SUM(D307:D310)</f>
        <v>0</v>
      </c>
      <c r="E306" s="4">
        <f>SUM(E307:E310)</f>
        <v>0</v>
      </c>
    </row>
    <row r="307" spans="1:6" s="72" customFormat="1" ht="22.8" x14ac:dyDescent="0.2">
      <c r="A307" s="38">
        <v>5453</v>
      </c>
      <c r="B307" s="49" t="s">
        <v>608</v>
      </c>
      <c r="C307" s="40" t="s">
        <v>609</v>
      </c>
      <c r="D307" s="5"/>
      <c r="E307" s="5"/>
    </row>
    <row r="308" spans="1:6" s="72" customFormat="1" ht="12.75" customHeight="1" x14ac:dyDescent="0.2">
      <c r="A308" s="38">
        <v>5454</v>
      </c>
      <c r="B308" s="39" t="s">
        <v>610</v>
      </c>
      <c r="C308" s="40" t="s">
        <v>611</v>
      </c>
      <c r="D308" s="5"/>
      <c r="E308" s="5"/>
    </row>
    <row r="309" spans="1:6" s="72" customFormat="1" ht="12.75" customHeight="1" x14ac:dyDescent="0.2">
      <c r="A309" s="38">
        <v>5455</v>
      </c>
      <c r="B309" s="39" t="s">
        <v>612</v>
      </c>
      <c r="C309" s="40" t="s">
        <v>613</v>
      </c>
      <c r="D309" s="5"/>
      <c r="E309" s="5"/>
    </row>
    <row r="310" spans="1:6" s="72" customFormat="1" ht="12.75" customHeight="1" x14ac:dyDescent="0.2">
      <c r="A310" s="38">
        <v>5456</v>
      </c>
      <c r="B310" s="39" t="s">
        <v>614</v>
      </c>
      <c r="C310" s="40" t="s">
        <v>615</v>
      </c>
      <c r="D310" s="5"/>
      <c r="E310" s="5"/>
    </row>
    <row r="311" spans="1:6" s="72" customFormat="1" ht="12" x14ac:dyDescent="0.2">
      <c r="A311" s="38">
        <v>547</v>
      </c>
      <c r="B311" s="39" t="s">
        <v>616</v>
      </c>
      <c r="C311" s="40" t="s">
        <v>617</v>
      </c>
      <c r="D311" s="4">
        <f>SUM(D312:D318)</f>
        <v>0</v>
      </c>
      <c r="E311" s="4">
        <f>SUM(E312:E318)</f>
        <v>0</v>
      </c>
    </row>
    <row r="312" spans="1:6" s="72" customFormat="1" ht="12.75" customHeight="1" x14ac:dyDescent="0.2">
      <c r="A312" s="38">
        <v>5471</v>
      </c>
      <c r="B312" s="39" t="s">
        <v>618</v>
      </c>
      <c r="C312" s="40" t="s">
        <v>619</v>
      </c>
      <c r="D312" s="5"/>
      <c r="E312" s="5"/>
    </row>
    <row r="313" spans="1:6" s="72" customFormat="1" ht="12.75" customHeight="1" x14ac:dyDescent="0.2">
      <c r="A313" s="38">
        <v>5472</v>
      </c>
      <c r="B313" s="39" t="s">
        <v>620</v>
      </c>
      <c r="C313" s="40" t="s">
        <v>621</v>
      </c>
      <c r="D313" s="5"/>
      <c r="E313" s="5"/>
    </row>
    <row r="314" spans="1:6" s="72" customFormat="1" ht="12.75" customHeight="1" x14ac:dyDescent="0.2">
      <c r="A314" s="38">
        <v>5473</v>
      </c>
      <c r="B314" s="39" t="s">
        <v>622</v>
      </c>
      <c r="C314" s="40" t="s">
        <v>623</v>
      </c>
      <c r="D314" s="5"/>
      <c r="E314" s="5"/>
    </row>
    <row r="315" spans="1:6" s="72" customFormat="1" ht="12.75" customHeight="1" x14ac:dyDescent="0.2">
      <c r="A315" s="38">
        <v>5474</v>
      </c>
      <c r="B315" s="39" t="s">
        <v>624</v>
      </c>
      <c r="C315" s="40" t="s">
        <v>625</v>
      </c>
      <c r="D315" s="5"/>
      <c r="E315" s="5"/>
    </row>
    <row r="316" spans="1:6" s="72" customFormat="1" ht="12.75" customHeight="1" x14ac:dyDescent="0.2">
      <c r="A316" s="38">
        <v>5475</v>
      </c>
      <c r="B316" s="39" t="s">
        <v>626</v>
      </c>
      <c r="C316" s="40" t="s">
        <v>627</v>
      </c>
      <c r="D316" s="5"/>
      <c r="E316" s="5"/>
    </row>
    <row r="317" spans="1:6" s="72" customFormat="1" ht="22.8" x14ac:dyDescent="0.2">
      <c r="A317" s="38">
        <v>5476</v>
      </c>
      <c r="B317" s="39" t="s">
        <v>628</v>
      </c>
      <c r="C317" s="40" t="s">
        <v>629</v>
      </c>
      <c r="D317" s="5"/>
      <c r="E317" s="5"/>
    </row>
    <row r="318" spans="1:6" s="72" customFormat="1" ht="12" x14ac:dyDescent="0.2">
      <c r="A318" s="38">
        <v>5477</v>
      </c>
      <c r="B318" s="39" t="s">
        <v>630</v>
      </c>
      <c r="C318" s="40" t="s">
        <v>631</v>
      </c>
      <c r="D318" s="5"/>
      <c r="E318" s="5"/>
    </row>
    <row r="319" spans="1:6" s="72" customFormat="1" ht="40.799999999999997" x14ac:dyDescent="0.2">
      <c r="A319" s="127" t="s">
        <v>632</v>
      </c>
      <c r="B319" s="128"/>
      <c r="C319" s="95"/>
      <c r="D319" s="8" t="s">
        <v>633</v>
      </c>
      <c r="E319" s="8" t="s">
        <v>634</v>
      </c>
    </row>
    <row r="320" spans="1:6" ht="22.8" x14ac:dyDescent="0.2">
      <c r="A320" s="35" t="s">
        <v>635</v>
      </c>
      <c r="B320" s="36" t="s">
        <v>636</v>
      </c>
      <c r="C320" s="37" t="s">
        <v>635</v>
      </c>
      <c r="D320" s="4">
        <f>SUM(D321:D324)</f>
        <v>0</v>
      </c>
      <c r="E320" s="4">
        <f>SUM(E321:E324)</f>
        <v>0</v>
      </c>
      <c r="F320" s="72"/>
    </row>
    <row r="321" spans="1:6" ht="12.75" customHeight="1" x14ac:dyDescent="0.2">
      <c r="A321" s="35">
        <v>96321</v>
      </c>
      <c r="B321" s="36" t="s">
        <v>637</v>
      </c>
      <c r="C321" s="37">
        <v>96321</v>
      </c>
      <c r="D321" s="9"/>
      <c r="E321" s="9"/>
      <c r="F321" s="72"/>
    </row>
    <row r="322" spans="1:6" ht="12.75" customHeight="1" x14ac:dyDescent="0.2">
      <c r="A322" s="35">
        <v>96322</v>
      </c>
      <c r="B322" s="36" t="s">
        <v>638</v>
      </c>
      <c r="C322" s="37">
        <v>96322</v>
      </c>
      <c r="D322" s="9"/>
      <c r="E322" s="9"/>
      <c r="F322" s="72"/>
    </row>
    <row r="323" spans="1:6" ht="12.75" customHeight="1" x14ac:dyDescent="0.2">
      <c r="A323" s="35">
        <v>96323</v>
      </c>
      <c r="B323" s="36" t="s">
        <v>639</v>
      </c>
      <c r="C323" s="37">
        <v>96323</v>
      </c>
      <c r="D323" s="9"/>
      <c r="E323" s="9"/>
      <c r="F323" s="72"/>
    </row>
    <row r="324" spans="1:6" ht="12.75" customHeight="1" x14ac:dyDescent="0.2">
      <c r="A324" s="35">
        <v>96324</v>
      </c>
      <c r="B324" s="36" t="s">
        <v>36</v>
      </c>
      <c r="C324" s="37">
        <v>96324</v>
      </c>
      <c r="D324" s="9"/>
      <c r="E324" s="9"/>
      <c r="F324" s="72"/>
    </row>
    <row r="325" spans="1:6" ht="12.75" customHeight="1" x14ac:dyDescent="0.2">
      <c r="A325" s="35" t="s">
        <v>640</v>
      </c>
      <c r="B325" s="36" t="s">
        <v>641</v>
      </c>
      <c r="C325" s="37" t="s">
        <v>640</v>
      </c>
      <c r="D325" s="4">
        <f>SUM(D326:D333)</f>
        <v>0</v>
      </c>
      <c r="E325" s="4">
        <f>SUM(E326:E333)</f>
        <v>0</v>
      </c>
      <c r="F325" s="72"/>
    </row>
    <row r="326" spans="1:6" ht="12" x14ac:dyDescent="0.2">
      <c r="A326" s="35">
        <v>96381</v>
      </c>
      <c r="B326" s="36" t="s">
        <v>43</v>
      </c>
      <c r="C326" s="37">
        <v>96381</v>
      </c>
      <c r="D326" s="10"/>
      <c r="E326" s="98"/>
      <c r="F326" s="72"/>
    </row>
    <row r="327" spans="1:6" ht="12" x14ac:dyDescent="0.2">
      <c r="A327" s="35">
        <v>96382</v>
      </c>
      <c r="B327" s="36" t="s">
        <v>53</v>
      </c>
      <c r="C327" s="37">
        <v>96382</v>
      </c>
      <c r="D327" s="10"/>
      <c r="E327" s="98"/>
      <c r="F327" s="72"/>
    </row>
    <row r="328" spans="1:6" ht="12" x14ac:dyDescent="0.2">
      <c r="A328" s="35" t="s">
        <v>642</v>
      </c>
      <c r="B328" s="36" t="s">
        <v>45</v>
      </c>
      <c r="C328" s="37" t="s">
        <v>642</v>
      </c>
      <c r="D328" s="10"/>
      <c r="E328" s="98"/>
      <c r="F328" s="72"/>
    </row>
    <row r="329" spans="1:6" ht="12" x14ac:dyDescent="0.2">
      <c r="A329" s="35" t="s">
        <v>643</v>
      </c>
      <c r="B329" s="36" t="s">
        <v>55</v>
      </c>
      <c r="C329" s="37" t="s">
        <v>643</v>
      </c>
      <c r="D329" s="10"/>
      <c r="E329" s="98"/>
      <c r="F329" s="72"/>
    </row>
    <row r="330" spans="1:6" ht="22.8" x14ac:dyDescent="0.2">
      <c r="A330" s="35">
        <v>96385</v>
      </c>
      <c r="B330" s="36" t="s">
        <v>47</v>
      </c>
      <c r="C330" s="37">
        <v>96385</v>
      </c>
      <c r="D330" s="10"/>
      <c r="E330" s="98"/>
      <c r="F330" s="72"/>
    </row>
    <row r="331" spans="1:6" ht="22.8" x14ac:dyDescent="0.2">
      <c r="A331" s="35">
        <v>96386</v>
      </c>
      <c r="B331" s="36" t="s">
        <v>57</v>
      </c>
      <c r="C331" s="37">
        <v>96386</v>
      </c>
      <c r="D331" s="10"/>
      <c r="E331" s="98"/>
      <c r="F331" s="72"/>
    </row>
    <row r="332" spans="1:6" ht="22.8" x14ac:dyDescent="0.2">
      <c r="A332" s="35">
        <v>96387</v>
      </c>
      <c r="B332" s="36" t="s">
        <v>644</v>
      </c>
      <c r="C332" s="37">
        <v>96387</v>
      </c>
      <c r="D332" s="10"/>
      <c r="E332" s="98"/>
      <c r="F332" s="72"/>
    </row>
    <row r="333" spans="1:6" ht="22.8" x14ac:dyDescent="0.2">
      <c r="A333" s="56">
        <v>96388</v>
      </c>
      <c r="B333" s="57" t="s">
        <v>645</v>
      </c>
      <c r="C333" s="58">
        <v>96388</v>
      </c>
      <c r="D333" s="10"/>
      <c r="E333" s="98"/>
      <c r="F333" s="72"/>
    </row>
    <row r="334" spans="1:6" s="76" customFormat="1" ht="37.5" customHeight="1" x14ac:dyDescent="0.25">
      <c r="A334" s="127" t="s">
        <v>646</v>
      </c>
      <c r="B334" s="129"/>
      <c r="C334" s="95"/>
      <c r="D334" s="2" t="s">
        <v>647</v>
      </c>
      <c r="E334" s="97" t="s">
        <v>648</v>
      </c>
    </row>
    <row r="335" spans="1:6" s="75" customFormat="1" ht="22.8" x14ac:dyDescent="0.2">
      <c r="A335" s="35" t="s">
        <v>649</v>
      </c>
      <c r="B335" s="36" t="s">
        <v>650</v>
      </c>
      <c r="C335" s="37" t="s">
        <v>649</v>
      </c>
      <c r="D335" s="10"/>
      <c r="E335" s="98"/>
    </row>
    <row r="336" spans="1:6" s="75" customFormat="1" ht="12.75" customHeight="1" x14ac:dyDescent="0.2">
      <c r="A336" s="35" t="s">
        <v>651</v>
      </c>
      <c r="B336" s="36" t="s">
        <v>652</v>
      </c>
      <c r="C336" s="37" t="s">
        <v>651</v>
      </c>
      <c r="D336" s="10"/>
      <c r="E336" s="98"/>
    </row>
    <row r="337" spans="1:5" s="75" customFormat="1" ht="12" x14ac:dyDescent="0.2">
      <c r="A337" s="35" t="s">
        <v>653</v>
      </c>
      <c r="B337" s="36" t="s">
        <v>654</v>
      </c>
      <c r="C337" s="37" t="s">
        <v>653</v>
      </c>
      <c r="D337" s="10"/>
      <c r="E337" s="98"/>
    </row>
    <row r="338" spans="1:5" s="75" customFormat="1" ht="22.8" x14ac:dyDescent="0.2">
      <c r="A338" s="35" t="s">
        <v>655</v>
      </c>
      <c r="B338" s="36" t="s">
        <v>656</v>
      </c>
      <c r="C338" s="37" t="s">
        <v>655</v>
      </c>
      <c r="D338" s="4">
        <f>SUM(D339:D346)</f>
        <v>0</v>
      </c>
      <c r="E338" s="4">
        <f>SUM(E339:E346)</f>
        <v>0</v>
      </c>
    </row>
    <row r="339" spans="1:5" s="75" customFormat="1" ht="12.75" customHeight="1" x14ac:dyDescent="0.2">
      <c r="A339" s="35" t="s">
        <v>657</v>
      </c>
      <c r="B339" s="36" t="s">
        <v>658</v>
      </c>
      <c r="C339" s="37" t="s">
        <v>657</v>
      </c>
      <c r="D339" s="10"/>
      <c r="E339" s="98"/>
    </row>
    <row r="340" spans="1:5" s="75" customFormat="1" ht="12.75" customHeight="1" x14ac:dyDescent="0.2">
      <c r="A340" s="35" t="s">
        <v>659</v>
      </c>
      <c r="B340" s="36" t="s">
        <v>660</v>
      </c>
      <c r="C340" s="37" t="s">
        <v>659</v>
      </c>
      <c r="D340" s="10"/>
      <c r="E340" s="98"/>
    </row>
    <row r="341" spans="1:5" s="75" customFormat="1" ht="12.75" customHeight="1" x14ac:dyDescent="0.2">
      <c r="A341" s="35" t="s">
        <v>661</v>
      </c>
      <c r="B341" s="36" t="s">
        <v>662</v>
      </c>
      <c r="C341" s="37" t="s">
        <v>661</v>
      </c>
      <c r="D341" s="10"/>
      <c r="E341" s="98"/>
    </row>
    <row r="342" spans="1:5" s="75" customFormat="1" ht="12.75" customHeight="1" x14ac:dyDescent="0.2">
      <c r="A342" s="35" t="s">
        <v>663</v>
      </c>
      <c r="B342" s="36" t="s">
        <v>664</v>
      </c>
      <c r="C342" s="37" t="s">
        <v>663</v>
      </c>
      <c r="D342" s="10"/>
      <c r="E342" s="98"/>
    </row>
    <row r="343" spans="1:5" s="75" customFormat="1" ht="12.75" customHeight="1" x14ac:dyDescent="0.2">
      <c r="A343" s="35" t="s">
        <v>665</v>
      </c>
      <c r="B343" s="36" t="s">
        <v>666</v>
      </c>
      <c r="C343" s="37" t="s">
        <v>665</v>
      </c>
      <c r="D343" s="10"/>
      <c r="E343" s="98"/>
    </row>
    <row r="344" spans="1:5" s="75" customFormat="1" ht="22.8" x14ac:dyDescent="0.2">
      <c r="A344" s="35" t="s">
        <v>667</v>
      </c>
      <c r="B344" s="36" t="s">
        <v>668</v>
      </c>
      <c r="C344" s="37" t="s">
        <v>667</v>
      </c>
      <c r="D344" s="10"/>
      <c r="E344" s="98"/>
    </row>
    <row r="345" spans="1:5" s="75" customFormat="1" ht="12" x14ac:dyDescent="0.2">
      <c r="A345" s="35" t="s">
        <v>669</v>
      </c>
      <c r="B345" s="36" t="s">
        <v>670</v>
      </c>
      <c r="C345" s="37" t="s">
        <v>669</v>
      </c>
      <c r="D345" s="10"/>
      <c r="E345" s="98"/>
    </row>
    <row r="346" spans="1:5" s="75" customFormat="1" ht="12.75" customHeight="1" x14ac:dyDescent="0.2">
      <c r="A346" s="35" t="s">
        <v>671</v>
      </c>
      <c r="B346" s="36" t="s">
        <v>672</v>
      </c>
      <c r="C346" s="37" t="s">
        <v>671</v>
      </c>
      <c r="D346" s="10"/>
      <c r="E346" s="98"/>
    </row>
    <row r="347" spans="1:5" s="75" customFormat="1" ht="12.75" customHeight="1" x14ac:dyDescent="0.2">
      <c r="A347" s="35" t="s">
        <v>673</v>
      </c>
      <c r="B347" s="36" t="s">
        <v>674</v>
      </c>
      <c r="C347" s="37" t="s">
        <v>673</v>
      </c>
      <c r="D347" s="4">
        <f>SUM(D348:D351)</f>
        <v>0</v>
      </c>
      <c r="E347" s="99">
        <f>SUM(E348:E351)</f>
        <v>0</v>
      </c>
    </row>
    <row r="348" spans="1:5" s="75" customFormat="1" ht="12.75" customHeight="1" x14ac:dyDescent="0.2">
      <c r="A348" s="35" t="s">
        <v>675</v>
      </c>
      <c r="B348" s="36" t="s">
        <v>676</v>
      </c>
      <c r="C348" s="37" t="s">
        <v>675</v>
      </c>
      <c r="D348" s="10"/>
      <c r="E348" s="98"/>
    </row>
    <row r="349" spans="1:5" s="75" customFormat="1" ht="12.75" customHeight="1" x14ac:dyDescent="0.2">
      <c r="A349" s="35" t="s">
        <v>677</v>
      </c>
      <c r="B349" s="36" t="s">
        <v>678</v>
      </c>
      <c r="C349" s="37" t="s">
        <v>677</v>
      </c>
      <c r="D349" s="10"/>
      <c r="E349" s="98"/>
    </row>
    <row r="350" spans="1:5" s="75" customFormat="1" ht="12.75" customHeight="1" x14ac:dyDescent="0.2">
      <c r="A350" s="35" t="s">
        <v>679</v>
      </c>
      <c r="B350" s="36" t="s">
        <v>680</v>
      </c>
      <c r="C350" s="37" t="s">
        <v>679</v>
      </c>
      <c r="D350" s="10"/>
      <c r="E350" s="98"/>
    </row>
    <row r="351" spans="1:5" s="75" customFormat="1" ht="12.75" customHeight="1" x14ac:dyDescent="0.2">
      <c r="A351" s="35" t="s">
        <v>681</v>
      </c>
      <c r="B351" s="36" t="s">
        <v>682</v>
      </c>
      <c r="C351" s="37" t="s">
        <v>681</v>
      </c>
      <c r="D351" s="10"/>
      <c r="E351" s="98"/>
    </row>
    <row r="352" spans="1:5" s="77" customFormat="1" ht="22.8" x14ac:dyDescent="0.2">
      <c r="A352" s="35" t="s">
        <v>683</v>
      </c>
      <c r="B352" s="36" t="s">
        <v>684</v>
      </c>
      <c r="C352" s="37" t="s">
        <v>683</v>
      </c>
      <c r="D352" s="4">
        <f>SUM(D353:D356)</f>
        <v>0</v>
      </c>
      <c r="E352" s="99">
        <f>SUM(E353:E356)</f>
        <v>0</v>
      </c>
    </row>
    <row r="353" spans="1:5" s="77" customFormat="1" ht="12.75" customHeight="1" x14ac:dyDescent="0.2">
      <c r="A353" s="35" t="s">
        <v>685</v>
      </c>
      <c r="B353" s="36" t="s">
        <v>686</v>
      </c>
      <c r="C353" s="37" t="s">
        <v>685</v>
      </c>
      <c r="D353" s="10"/>
      <c r="E353" s="98"/>
    </row>
    <row r="354" spans="1:5" s="77" customFormat="1" ht="12.75" customHeight="1" x14ac:dyDescent="0.2">
      <c r="A354" s="35" t="s">
        <v>687</v>
      </c>
      <c r="B354" s="36" t="s">
        <v>688</v>
      </c>
      <c r="C354" s="37" t="s">
        <v>687</v>
      </c>
      <c r="D354" s="10"/>
      <c r="E354" s="98"/>
    </row>
    <row r="355" spans="1:5" s="77" customFormat="1" ht="12.75" customHeight="1" x14ac:dyDescent="0.2">
      <c r="A355" s="35" t="s">
        <v>689</v>
      </c>
      <c r="B355" s="36" t="s">
        <v>690</v>
      </c>
      <c r="C355" s="37" t="s">
        <v>689</v>
      </c>
      <c r="D355" s="10"/>
      <c r="E355" s="98"/>
    </row>
    <row r="356" spans="1:5" s="77" customFormat="1" ht="12.75" customHeight="1" x14ac:dyDescent="0.2">
      <c r="A356" s="35" t="s">
        <v>691</v>
      </c>
      <c r="B356" s="36" t="s">
        <v>692</v>
      </c>
      <c r="C356" s="37" t="s">
        <v>691</v>
      </c>
      <c r="D356" s="10"/>
      <c r="E356" s="98"/>
    </row>
    <row r="357" spans="1:5" s="77" customFormat="1" ht="12" x14ac:dyDescent="0.2">
      <c r="A357" s="35" t="s">
        <v>693</v>
      </c>
      <c r="B357" s="36" t="s">
        <v>694</v>
      </c>
      <c r="C357" s="37" t="s">
        <v>693</v>
      </c>
      <c r="D357" s="4">
        <f>SUM(D358:D365)</f>
        <v>0</v>
      </c>
      <c r="E357" s="99">
        <f>SUM(E358:E365)</f>
        <v>0</v>
      </c>
    </row>
    <row r="358" spans="1:5" s="77" customFormat="1" ht="22.8" x14ac:dyDescent="0.2">
      <c r="A358" s="35">
        <v>16381</v>
      </c>
      <c r="B358" s="36" t="s">
        <v>695</v>
      </c>
      <c r="C358" s="37">
        <v>16381</v>
      </c>
      <c r="D358" s="10"/>
      <c r="E358" s="98"/>
    </row>
    <row r="359" spans="1:5" s="77" customFormat="1" ht="22.8" x14ac:dyDescent="0.2">
      <c r="A359" s="35">
        <v>16382</v>
      </c>
      <c r="B359" s="36" t="s">
        <v>696</v>
      </c>
      <c r="C359" s="37">
        <v>16382</v>
      </c>
      <c r="D359" s="10"/>
      <c r="E359" s="98"/>
    </row>
    <row r="360" spans="1:5" s="77" customFormat="1" ht="22.8" x14ac:dyDescent="0.2">
      <c r="A360" s="35" t="s">
        <v>697</v>
      </c>
      <c r="B360" s="36" t="s">
        <v>698</v>
      </c>
      <c r="C360" s="37" t="s">
        <v>697</v>
      </c>
      <c r="D360" s="10"/>
      <c r="E360" s="98"/>
    </row>
    <row r="361" spans="1:5" s="77" customFormat="1" ht="22.8" x14ac:dyDescent="0.2">
      <c r="A361" s="35" t="s">
        <v>699</v>
      </c>
      <c r="B361" s="36" t="s">
        <v>700</v>
      </c>
      <c r="C361" s="37" t="s">
        <v>699</v>
      </c>
      <c r="D361" s="10"/>
      <c r="E361" s="98"/>
    </row>
    <row r="362" spans="1:5" s="77" customFormat="1" ht="22.8" x14ac:dyDescent="0.2">
      <c r="A362" s="35" t="s">
        <v>701</v>
      </c>
      <c r="B362" s="36" t="s">
        <v>702</v>
      </c>
      <c r="C362" s="37" t="s">
        <v>701</v>
      </c>
      <c r="D362" s="10"/>
      <c r="E362" s="98"/>
    </row>
    <row r="363" spans="1:5" s="77" customFormat="1" ht="22.8" x14ac:dyDescent="0.2">
      <c r="A363" s="35" t="s">
        <v>703</v>
      </c>
      <c r="B363" s="36" t="s">
        <v>704</v>
      </c>
      <c r="C363" s="37" t="s">
        <v>703</v>
      </c>
      <c r="D363" s="10"/>
      <c r="E363" s="98"/>
    </row>
    <row r="364" spans="1:5" s="77" customFormat="1" ht="22.8" x14ac:dyDescent="0.2">
      <c r="A364" s="35" t="s">
        <v>705</v>
      </c>
      <c r="B364" s="36" t="s">
        <v>706</v>
      </c>
      <c r="C364" s="37" t="s">
        <v>705</v>
      </c>
      <c r="D364" s="10"/>
      <c r="E364" s="98"/>
    </row>
    <row r="365" spans="1:5" s="77" customFormat="1" ht="22.8" x14ac:dyDescent="0.2">
      <c r="A365" s="35" t="s">
        <v>707</v>
      </c>
      <c r="B365" s="36" t="s">
        <v>708</v>
      </c>
      <c r="C365" s="37" t="s">
        <v>707</v>
      </c>
      <c r="D365" s="10"/>
      <c r="E365" s="98"/>
    </row>
    <row r="366" spans="1:5" s="72" customFormat="1" ht="12" x14ac:dyDescent="0.2">
      <c r="A366" s="35" t="s">
        <v>709</v>
      </c>
      <c r="B366" s="36" t="s">
        <v>710</v>
      </c>
      <c r="C366" s="37" t="s">
        <v>709</v>
      </c>
      <c r="D366" s="10"/>
      <c r="E366" s="98"/>
    </row>
    <row r="367" spans="1:5" s="72" customFormat="1" ht="12" x14ac:dyDescent="0.2">
      <c r="A367" s="35">
        <v>2368</v>
      </c>
      <c r="B367" s="36" t="s">
        <v>711</v>
      </c>
      <c r="C367" s="37">
        <v>2368</v>
      </c>
      <c r="D367" s="4">
        <f>SUM(D368:D369)</f>
        <v>0</v>
      </c>
      <c r="E367" s="99">
        <f>SUM(E368:E369)</f>
        <v>0</v>
      </c>
    </row>
    <row r="368" spans="1:5" s="72" customFormat="1" ht="12.75" customHeight="1" x14ac:dyDescent="0.2">
      <c r="A368" s="35">
        <v>23681</v>
      </c>
      <c r="B368" s="36" t="s">
        <v>712</v>
      </c>
      <c r="C368" s="40">
        <v>23681</v>
      </c>
      <c r="D368" s="10"/>
      <c r="E368" s="98"/>
    </row>
    <row r="369" spans="1:5" s="72" customFormat="1" ht="12.75" customHeight="1" x14ac:dyDescent="0.2">
      <c r="A369" s="35">
        <v>23682</v>
      </c>
      <c r="B369" s="36" t="s">
        <v>713</v>
      </c>
      <c r="C369" s="40">
        <v>23682</v>
      </c>
      <c r="D369" s="10"/>
      <c r="E369" s="98"/>
    </row>
    <row r="370" spans="1:5" s="78" customFormat="1" ht="12.75" customHeight="1" x14ac:dyDescent="0.25">
      <c r="A370" s="35" t="s">
        <v>714</v>
      </c>
      <c r="B370" s="36" t="s">
        <v>715</v>
      </c>
      <c r="C370" s="37" t="s">
        <v>714</v>
      </c>
      <c r="D370" s="10"/>
      <c r="E370" s="98"/>
    </row>
    <row r="371" spans="1:5" s="78" customFormat="1" ht="12.75" customHeight="1" x14ac:dyDescent="0.25">
      <c r="A371" s="35" t="s">
        <v>716</v>
      </c>
      <c r="B371" s="36" t="s">
        <v>717</v>
      </c>
      <c r="C371" s="37" t="s">
        <v>716</v>
      </c>
      <c r="D371" s="4">
        <f>D372+D374</f>
        <v>0</v>
      </c>
      <c r="E371" s="99">
        <f>E372+E374</f>
        <v>0</v>
      </c>
    </row>
    <row r="372" spans="1:5" s="79" customFormat="1" ht="12.75" customHeight="1" x14ac:dyDescent="0.2">
      <c r="A372" s="35" t="s">
        <v>718</v>
      </c>
      <c r="B372" s="36" t="s">
        <v>719</v>
      </c>
      <c r="C372" s="37" t="s">
        <v>718</v>
      </c>
      <c r="D372" s="4">
        <f>D373</f>
        <v>0</v>
      </c>
      <c r="E372" s="4">
        <f>E373</f>
        <v>0</v>
      </c>
    </row>
    <row r="373" spans="1:5" s="77" customFormat="1" ht="12.75" customHeight="1" x14ac:dyDescent="0.2">
      <c r="A373" s="35">
        <v>27511</v>
      </c>
      <c r="B373" s="36" t="s">
        <v>720</v>
      </c>
      <c r="C373" s="40">
        <v>27511</v>
      </c>
      <c r="D373" s="10"/>
      <c r="E373" s="98"/>
    </row>
    <row r="374" spans="1:5" s="78" customFormat="1" ht="22.8" x14ac:dyDescent="0.25">
      <c r="A374" s="35" t="s">
        <v>721</v>
      </c>
      <c r="B374" s="36" t="s">
        <v>722</v>
      </c>
      <c r="C374" s="40" t="s">
        <v>721</v>
      </c>
      <c r="D374" s="4">
        <f>SUM(D375:D382)</f>
        <v>0</v>
      </c>
      <c r="E374" s="99">
        <f>SUM(E375:E382)</f>
        <v>0</v>
      </c>
    </row>
    <row r="375" spans="1:5" s="77" customFormat="1" ht="12.75" customHeight="1" x14ac:dyDescent="0.2">
      <c r="A375" s="35">
        <v>27521</v>
      </c>
      <c r="B375" s="46" t="s">
        <v>723</v>
      </c>
      <c r="C375" s="40">
        <v>27521</v>
      </c>
      <c r="D375" s="10"/>
      <c r="E375" s="98"/>
    </row>
    <row r="376" spans="1:5" s="77" customFormat="1" ht="12.75" customHeight="1" x14ac:dyDescent="0.2">
      <c r="A376" s="35">
        <v>27522</v>
      </c>
      <c r="B376" s="46" t="s">
        <v>724</v>
      </c>
      <c r="C376" s="40">
        <v>27522</v>
      </c>
      <c r="D376" s="10"/>
      <c r="E376" s="98"/>
    </row>
    <row r="377" spans="1:5" s="77" customFormat="1" ht="12.75" customHeight="1" x14ac:dyDescent="0.2">
      <c r="A377" s="35">
        <v>27523</v>
      </c>
      <c r="B377" s="46" t="s">
        <v>725</v>
      </c>
      <c r="C377" s="40">
        <v>27523</v>
      </c>
      <c r="D377" s="10"/>
      <c r="E377" s="98"/>
    </row>
    <row r="378" spans="1:5" s="77" customFormat="1" ht="12.75" customHeight="1" x14ac:dyDescent="0.2">
      <c r="A378" s="35">
        <v>27524</v>
      </c>
      <c r="B378" s="46" t="s">
        <v>726</v>
      </c>
      <c r="C378" s="40">
        <v>27524</v>
      </c>
      <c r="D378" s="10"/>
      <c r="E378" s="98"/>
    </row>
    <row r="379" spans="1:5" s="77" customFormat="1" ht="12.75" customHeight="1" x14ac:dyDescent="0.2">
      <c r="A379" s="35">
        <v>27525</v>
      </c>
      <c r="B379" s="46" t="s">
        <v>727</v>
      </c>
      <c r="C379" s="40">
        <v>27525</v>
      </c>
      <c r="D379" s="10"/>
      <c r="E379" s="98"/>
    </row>
    <row r="380" spans="1:5" s="77" customFormat="1" ht="22.8" x14ac:dyDescent="0.2">
      <c r="A380" s="35">
        <v>27526</v>
      </c>
      <c r="B380" s="46" t="s">
        <v>728</v>
      </c>
      <c r="C380" s="40">
        <v>27526</v>
      </c>
      <c r="D380" s="10"/>
      <c r="E380" s="98"/>
    </row>
    <row r="381" spans="1:5" s="77" customFormat="1" ht="12" x14ac:dyDescent="0.2">
      <c r="A381" s="35">
        <v>27527</v>
      </c>
      <c r="B381" s="46" t="s">
        <v>729</v>
      </c>
      <c r="C381" s="40">
        <v>27527</v>
      </c>
      <c r="D381" s="10"/>
      <c r="E381" s="98"/>
    </row>
    <row r="382" spans="1:5" s="77" customFormat="1" ht="12.75" customHeight="1" x14ac:dyDescent="0.2">
      <c r="A382" s="35">
        <v>27528</v>
      </c>
      <c r="B382" s="46" t="s">
        <v>730</v>
      </c>
      <c r="C382" s="40">
        <v>27528</v>
      </c>
      <c r="D382" s="10"/>
      <c r="E382" s="98"/>
    </row>
    <row r="383" spans="1:5" s="80" customFormat="1" ht="12.75" customHeight="1" x14ac:dyDescent="0.25">
      <c r="A383" s="35">
        <v>27611</v>
      </c>
      <c r="B383" s="46" t="s">
        <v>731</v>
      </c>
      <c r="C383" s="37">
        <v>27611</v>
      </c>
      <c r="D383" s="10"/>
      <c r="E383" s="98"/>
    </row>
    <row r="384" spans="1:5" s="80" customFormat="1" ht="12.75" customHeight="1" x14ac:dyDescent="0.25">
      <c r="A384" s="35" t="s">
        <v>732</v>
      </c>
      <c r="B384" s="46" t="s">
        <v>733</v>
      </c>
      <c r="C384" s="37" t="s">
        <v>732</v>
      </c>
      <c r="D384" s="10"/>
      <c r="E384" s="98"/>
    </row>
    <row r="385" spans="1:5" s="72" customFormat="1" ht="22.8" x14ac:dyDescent="0.2">
      <c r="A385" s="35">
        <v>9367</v>
      </c>
      <c r="B385" s="36" t="s">
        <v>734</v>
      </c>
      <c r="C385" s="37">
        <v>9367</v>
      </c>
      <c r="D385" s="4">
        <f>SUM(D386:D394)</f>
        <v>0</v>
      </c>
      <c r="E385" s="99">
        <f>SUM(E386:E394)</f>
        <v>0</v>
      </c>
    </row>
    <row r="386" spans="1:5" s="72" customFormat="1" ht="22.8" x14ac:dyDescent="0.2">
      <c r="A386" s="35">
        <v>93671</v>
      </c>
      <c r="B386" s="36" t="s">
        <v>735</v>
      </c>
      <c r="C386" s="37">
        <v>93671</v>
      </c>
      <c r="D386" s="10"/>
      <c r="E386" s="98"/>
    </row>
    <row r="387" spans="1:5" s="72" customFormat="1" ht="22.8" x14ac:dyDescent="0.2">
      <c r="A387" s="35">
        <v>93672</v>
      </c>
      <c r="B387" s="36" t="s">
        <v>736</v>
      </c>
      <c r="C387" s="37">
        <v>93672</v>
      </c>
      <c r="D387" s="10"/>
      <c r="E387" s="98"/>
    </row>
    <row r="388" spans="1:5" s="72" customFormat="1" ht="22.8" x14ac:dyDescent="0.2">
      <c r="A388" s="35">
        <v>93673</v>
      </c>
      <c r="B388" s="36" t="s">
        <v>737</v>
      </c>
      <c r="C388" s="37">
        <v>93673</v>
      </c>
      <c r="D388" s="10"/>
      <c r="E388" s="98"/>
    </row>
    <row r="389" spans="1:5" s="72" customFormat="1" ht="22.8" x14ac:dyDescent="0.2">
      <c r="A389" s="35">
        <v>93674</v>
      </c>
      <c r="B389" s="36" t="s">
        <v>738</v>
      </c>
      <c r="C389" s="37">
        <v>93674</v>
      </c>
      <c r="D389" s="10"/>
      <c r="E389" s="98"/>
    </row>
    <row r="390" spans="1:5" s="72" customFormat="1" ht="22.8" x14ac:dyDescent="0.2">
      <c r="A390" s="35">
        <v>93675</v>
      </c>
      <c r="B390" s="36" t="s">
        <v>739</v>
      </c>
      <c r="C390" s="37">
        <v>93675</v>
      </c>
      <c r="D390" s="10"/>
      <c r="E390" s="98"/>
    </row>
    <row r="391" spans="1:5" s="72" customFormat="1" ht="22.8" x14ac:dyDescent="0.2">
      <c r="A391" s="35">
        <v>93676</v>
      </c>
      <c r="B391" s="36" t="s">
        <v>740</v>
      </c>
      <c r="C391" s="37">
        <v>93676</v>
      </c>
      <c r="D391" s="10"/>
      <c r="E391" s="98"/>
    </row>
    <row r="392" spans="1:5" s="72" customFormat="1" ht="22.8" x14ac:dyDescent="0.2">
      <c r="A392" s="35">
        <v>93677</v>
      </c>
      <c r="B392" s="36" t="s">
        <v>741</v>
      </c>
      <c r="C392" s="37">
        <v>93677</v>
      </c>
      <c r="D392" s="10"/>
      <c r="E392" s="98"/>
    </row>
    <row r="393" spans="1:5" s="72" customFormat="1" ht="22.8" x14ac:dyDescent="0.2">
      <c r="A393" s="35">
        <v>93678</v>
      </c>
      <c r="B393" s="36" t="s">
        <v>742</v>
      </c>
      <c r="C393" s="37">
        <v>93678</v>
      </c>
      <c r="D393" s="10"/>
      <c r="E393" s="98"/>
    </row>
    <row r="394" spans="1:5" s="72" customFormat="1" ht="22.8" x14ac:dyDescent="0.2">
      <c r="A394" s="35">
        <v>93679</v>
      </c>
      <c r="B394" s="36" t="s">
        <v>743</v>
      </c>
      <c r="C394" s="37">
        <v>93679</v>
      </c>
      <c r="D394" s="10"/>
      <c r="E394" s="98"/>
    </row>
    <row r="395" spans="1:5" s="79" customFormat="1" ht="22.8" x14ac:dyDescent="0.2">
      <c r="A395" s="35">
        <v>9368</v>
      </c>
      <c r="B395" s="36" t="s">
        <v>744</v>
      </c>
      <c r="C395" s="37">
        <v>9368</v>
      </c>
      <c r="D395" s="4">
        <f>SUM(D396:D404)</f>
        <v>0</v>
      </c>
      <c r="E395" s="99">
        <f>SUM(E396:E404)</f>
        <v>0</v>
      </c>
    </row>
    <row r="396" spans="1:5" s="72" customFormat="1" ht="22.8" x14ac:dyDescent="0.2">
      <c r="A396" s="35">
        <v>93681</v>
      </c>
      <c r="B396" s="36" t="s">
        <v>745</v>
      </c>
      <c r="C396" s="37">
        <v>93681</v>
      </c>
      <c r="D396" s="10"/>
      <c r="E396" s="98"/>
    </row>
    <row r="397" spans="1:5" s="72" customFormat="1" ht="22.8" x14ac:dyDescent="0.2">
      <c r="A397" s="35">
        <v>93682</v>
      </c>
      <c r="B397" s="36" t="s">
        <v>746</v>
      </c>
      <c r="C397" s="37">
        <v>93682</v>
      </c>
      <c r="D397" s="10"/>
      <c r="E397" s="98"/>
    </row>
    <row r="398" spans="1:5" s="72" customFormat="1" ht="22.8" x14ac:dyDescent="0.2">
      <c r="A398" s="35">
        <v>93683</v>
      </c>
      <c r="B398" s="36" t="s">
        <v>747</v>
      </c>
      <c r="C398" s="37">
        <v>93683</v>
      </c>
      <c r="D398" s="10"/>
      <c r="E398" s="98"/>
    </row>
    <row r="399" spans="1:5" s="72" customFormat="1" ht="22.8" x14ac:dyDescent="0.2">
      <c r="A399" s="35">
        <v>93684</v>
      </c>
      <c r="B399" s="36" t="s">
        <v>748</v>
      </c>
      <c r="C399" s="37">
        <v>93684</v>
      </c>
      <c r="D399" s="10"/>
      <c r="E399" s="98"/>
    </row>
    <row r="400" spans="1:5" s="72" customFormat="1" ht="22.8" x14ac:dyDescent="0.2">
      <c r="A400" s="35">
        <v>93685</v>
      </c>
      <c r="B400" s="36" t="s">
        <v>749</v>
      </c>
      <c r="C400" s="37">
        <v>93685</v>
      </c>
      <c r="D400" s="10"/>
      <c r="E400" s="98"/>
    </row>
    <row r="401" spans="1:5" s="72" customFormat="1" ht="22.8" x14ac:dyDescent="0.2">
      <c r="A401" s="35">
        <v>93686</v>
      </c>
      <c r="B401" s="36" t="s">
        <v>750</v>
      </c>
      <c r="C401" s="37">
        <v>93686</v>
      </c>
      <c r="D401" s="10"/>
      <c r="E401" s="98"/>
    </row>
    <row r="402" spans="1:5" s="72" customFormat="1" ht="22.8" x14ac:dyDescent="0.2">
      <c r="A402" s="35">
        <v>93687</v>
      </c>
      <c r="B402" s="36" t="s">
        <v>751</v>
      </c>
      <c r="C402" s="37">
        <v>93687</v>
      </c>
      <c r="D402" s="10"/>
      <c r="E402" s="98"/>
    </row>
    <row r="403" spans="1:5" s="72" customFormat="1" ht="22.8" x14ac:dyDescent="0.2">
      <c r="A403" s="35">
        <v>93688</v>
      </c>
      <c r="B403" s="36" t="s">
        <v>752</v>
      </c>
      <c r="C403" s="37">
        <v>93688</v>
      </c>
      <c r="D403" s="10"/>
      <c r="E403" s="98"/>
    </row>
    <row r="404" spans="1:5" s="72" customFormat="1" ht="22.8" x14ac:dyDescent="0.2">
      <c r="A404" s="35">
        <v>93689</v>
      </c>
      <c r="B404" s="36" t="s">
        <v>753</v>
      </c>
      <c r="C404" s="37">
        <v>93689</v>
      </c>
      <c r="D404" s="10"/>
      <c r="E404" s="98"/>
    </row>
    <row r="405" spans="1:5" s="78" customFormat="1" ht="12" x14ac:dyDescent="0.25">
      <c r="A405" s="35">
        <v>9631</v>
      </c>
      <c r="B405" s="36" t="s">
        <v>754</v>
      </c>
      <c r="C405" s="37">
        <v>9631</v>
      </c>
      <c r="D405" s="4">
        <f>SUM(D406:D409)</f>
        <v>0</v>
      </c>
      <c r="E405" s="99">
        <f>SUM(E406:E409)</f>
        <v>0</v>
      </c>
    </row>
    <row r="406" spans="1:5" s="72" customFormat="1" ht="12" x14ac:dyDescent="0.2">
      <c r="A406" s="35">
        <v>96311</v>
      </c>
      <c r="B406" s="36" t="s">
        <v>755</v>
      </c>
      <c r="C406" s="37">
        <v>96311</v>
      </c>
      <c r="D406" s="10"/>
      <c r="E406" s="98"/>
    </row>
    <row r="407" spans="1:5" s="72" customFormat="1" ht="12" x14ac:dyDescent="0.2">
      <c r="A407" s="35">
        <v>96312</v>
      </c>
      <c r="B407" s="36" t="s">
        <v>26</v>
      </c>
      <c r="C407" s="37">
        <v>96312</v>
      </c>
      <c r="D407" s="10"/>
      <c r="E407" s="98"/>
    </row>
    <row r="408" spans="1:5" s="72" customFormat="1" ht="12" x14ac:dyDescent="0.2">
      <c r="A408" s="35">
        <v>96313</v>
      </c>
      <c r="B408" s="36" t="s">
        <v>22</v>
      </c>
      <c r="C408" s="37">
        <v>96313</v>
      </c>
      <c r="D408" s="10"/>
      <c r="E408" s="98"/>
    </row>
    <row r="409" spans="1:5" s="72" customFormat="1" ht="12" x14ac:dyDescent="0.2">
      <c r="A409" s="35">
        <v>96314</v>
      </c>
      <c r="B409" s="36" t="s">
        <v>756</v>
      </c>
      <c r="C409" s="37">
        <v>96314</v>
      </c>
      <c r="D409" s="10"/>
      <c r="E409" s="98"/>
    </row>
    <row r="410" spans="1:5" s="72" customFormat="1" ht="22.8" x14ac:dyDescent="0.2">
      <c r="A410" s="35" t="s">
        <v>635</v>
      </c>
      <c r="B410" s="36" t="s">
        <v>757</v>
      </c>
      <c r="C410" s="37" t="s">
        <v>758</v>
      </c>
      <c r="D410" s="4">
        <f>SUM(D411:D414)</f>
        <v>0</v>
      </c>
      <c r="E410" s="99">
        <f>SUM(E411:E414)</f>
        <v>0</v>
      </c>
    </row>
    <row r="411" spans="1:5" s="72" customFormat="1" ht="12" x14ac:dyDescent="0.2">
      <c r="A411" s="35">
        <v>96321</v>
      </c>
      <c r="B411" s="36" t="s">
        <v>637</v>
      </c>
      <c r="C411" s="37" t="s">
        <v>759</v>
      </c>
      <c r="D411" s="10"/>
      <c r="E411" s="98"/>
    </row>
    <row r="412" spans="1:5" s="72" customFormat="1" ht="12" x14ac:dyDescent="0.2">
      <c r="A412" s="35">
        <v>96322</v>
      </c>
      <c r="B412" s="36" t="s">
        <v>638</v>
      </c>
      <c r="C412" s="37" t="s">
        <v>760</v>
      </c>
      <c r="D412" s="10"/>
      <c r="E412" s="98"/>
    </row>
    <row r="413" spans="1:5" s="72" customFormat="1" ht="12" x14ac:dyDescent="0.2">
      <c r="A413" s="35">
        <v>96323</v>
      </c>
      <c r="B413" s="36" t="s">
        <v>639</v>
      </c>
      <c r="C413" s="37" t="s">
        <v>761</v>
      </c>
      <c r="D413" s="10"/>
      <c r="E413" s="98"/>
    </row>
    <row r="414" spans="1:5" s="72" customFormat="1" ht="12" x14ac:dyDescent="0.2">
      <c r="A414" s="35">
        <v>96324</v>
      </c>
      <c r="B414" s="36" t="s">
        <v>36</v>
      </c>
      <c r="C414" s="37" t="s">
        <v>762</v>
      </c>
      <c r="D414" s="10"/>
      <c r="E414" s="98"/>
    </row>
    <row r="415" spans="1:5" s="72" customFormat="1" ht="12" customHeight="1" x14ac:dyDescent="0.2">
      <c r="A415" s="35" t="s">
        <v>640</v>
      </c>
      <c r="B415" s="36" t="s">
        <v>763</v>
      </c>
      <c r="C415" s="37" t="s">
        <v>764</v>
      </c>
      <c r="D415" s="4">
        <f>SUM(D416:D423)</f>
        <v>0</v>
      </c>
      <c r="E415" s="99">
        <f>SUM(E416:E423)</f>
        <v>0</v>
      </c>
    </row>
    <row r="416" spans="1:5" s="72" customFormat="1" ht="12" x14ac:dyDescent="0.2">
      <c r="A416" s="35">
        <v>96381</v>
      </c>
      <c r="B416" s="36" t="s">
        <v>43</v>
      </c>
      <c r="C416" s="37" t="s">
        <v>765</v>
      </c>
      <c r="D416" s="10"/>
      <c r="E416" s="98"/>
    </row>
    <row r="417" spans="1:5" s="72" customFormat="1" ht="12" x14ac:dyDescent="0.2">
      <c r="A417" s="35">
        <v>96382</v>
      </c>
      <c r="B417" s="36" t="s">
        <v>53</v>
      </c>
      <c r="C417" s="37" t="s">
        <v>766</v>
      </c>
      <c r="D417" s="10"/>
      <c r="E417" s="98"/>
    </row>
    <row r="418" spans="1:5" s="72" customFormat="1" ht="12" x14ac:dyDescent="0.2">
      <c r="A418" s="35" t="s">
        <v>642</v>
      </c>
      <c r="B418" s="36" t="s">
        <v>45</v>
      </c>
      <c r="C418" s="37" t="s">
        <v>767</v>
      </c>
      <c r="D418" s="10"/>
      <c r="E418" s="98"/>
    </row>
    <row r="419" spans="1:5" s="72" customFormat="1" ht="12" x14ac:dyDescent="0.2">
      <c r="A419" s="35" t="s">
        <v>643</v>
      </c>
      <c r="B419" s="36" t="s">
        <v>55</v>
      </c>
      <c r="C419" s="37" t="s">
        <v>768</v>
      </c>
      <c r="D419" s="10"/>
      <c r="E419" s="98"/>
    </row>
    <row r="420" spans="1:5" s="72" customFormat="1" ht="22.8" x14ac:dyDescent="0.2">
      <c r="A420" s="35">
        <v>96385</v>
      </c>
      <c r="B420" s="36" t="s">
        <v>47</v>
      </c>
      <c r="C420" s="37" t="s">
        <v>769</v>
      </c>
      <c r="D420" s="10"/>
      <c r="E420" s="98"/>
    </row>
    <row r="421" spans="1:5" s="72" customFormat="1" ht="22.8" x14ac:dyDescent="0.2">
      <c r="A421" s="35">
        <v>96386</v>
      </c>
      <c r="B421" s="36" t="s">
        <v>57</v>
      </c>
      <c r="C421" s="37" t="s">
        <v>770</v>
      </c>
      <c r="D421" s="10"/>
      <c r="E421" s="98"/>
    </row>
    <row r="422" spans="1:5" s="72" customFormat="1" ht="22.8" x14ac:dyDescent="0.2">
      <c r="A422" s="35">
        <v>96387</v>
      </c>
      <c r="B422" s="36" t="s">
        <v>644</v>
      </c>
      <c r="C422" s="37" t="s">
        <v>771</v>
      </c>
      <c r="D422" s="10"/>
      <c r="E422" s="98"/>
    </row>
    <row r="423" spans="1:5" s="72" customFormat="1" ht="22.8" x14ac:dyDescent="0.2">
      <c r="A423" s="56">
        <v>96388</v>
      </c>
      <c r="B423" s="57" t="s">
        <v>645</v>
      </c>
      <c r="C423" s="58" t="s">
        <v>772</v>
      </c>
      <c r="D423" s="10"/>
      <c r="E423" s="98"/>
    </row>
    <row r="424" spans="1:5" ht="36.75" customHeight="1" x14ac:dyDescent="0.2">
      <c r="A424" s="127" t="s">
        <v>773</v>
      </c>
      <c r="B424" s="128"/>
      <c r="C424" s="95"/>
      <c r="D424" s="2" t="s">
        <v>647</v>
      </c>
      <c r="E424" s="97" t="s">
        <v>648</v>
      </c>
    </row>
    <row r="425" spans="1:5" s="72" customFormat="1" ht="22.8" x14ac:dyDescent="0.2">
      <c r="A425" s="38">
        <v>99171</v>
      </c>
      <c r="B425" s="49" t="s">
        <v>774</v>
      </c>
      <c r="C425" s="40">
        <v>99171</v>
      </c>
      <c r="D425" s="5"/>
      <c r="E425" s="100"/>
    </row>
    <row r="426" spans="1:5" s="72" customFormat="1" ht="12" x14ac:dyDescent="0.2">
      <c r="A426" s="59">
        <v>99653</v>
      </c>
      <c r="B426" s="60" t="s">
        <v>775</v>
      </c>
      <c r="C426" s="61">
        <v>99653</v>
      </c>
      <c r="D426" s="11"/>
      <c r="E426" s="101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Kh7ts3anDTdrKFU5o8J4FP6WK23RuwiY89d9am89KthFSM2a3sfFz0igaRaQ7cp3bKIIigF2TsOoPouChHGYEQ==" saltValue="6ZQAxX3P+P3av7XFpyIw7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5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81" customWidth="1"/>
    <col min="2" max="2" width="60.109375" style="82" customWidth="1"/>
    <col min="3" max="3" width="8.109375" style="81" customWidth="1"/>
    <col min="4" max="5" width="14.6640625" style="83" customWidth="1"/>
    <col min="6" max="6" width="12.6640625" style="67" customWidth="1"/>
    <col min="7" max="7" width="14.44140625" style="67" customWidth="1"/>
    <col min="8" max="16384" width="14.44140625" style="67"/>
  </cols>
  <sheetData>
    <row r="1" spans="1:20" ht="44.25" customHeight="1" x14ac:dyDescent="0.2">
      <c r="A1" s="89" t="s">
        <v>0</v>
      </c>
      <c r="B1" s="123" t="s">
        <v>1</v>
      </c>
      <c r="C1" s="84" t="s">
        <v>2</v>
      </c>
      <c r="D1" s="125">
        <v>11</v>
      </c>
      <c r="E1" s="84" t="s">
        <v>3</v>
      </c>
      <c r="F1" s="125" t="s">
        <v>4</v>
      </c>
    </row>
    <row r="2" spans="1:20" s="68" customFormat="1" ht="42" customHeight="1" x14ac:dyDescent="0.25">
      <c r="A2" s="130" t="s">
        <v>802</v>
      </c>
      <c r="B2" s="130"/>
      <c r="C2" s="130"/>
      <c r="D2" s="130"/>
      <c r="E2" s="130"/>
    </row>
    <row r="3" spans="1:20" s="68" customFormat="1" ht="56.25" customHeight="1" x14ac:dyDescent="0.25">
      <c r="A3" s="22" t="s">
        <v>6</v>
      </c>
      <c r="B3" s="23" t="s">
        <v>7</v>
      </c>
      <c r="C3" s="24" t="s">
        <v>8</v>
      </c>
      <c r="D3" s="132" t="s">
        <v>9</v>
      </c>
      <c r="E3" s="133"/>
    </row>
    <row r="4" spans="1:20" s="70" customFormat="1" ht="12" customHeight="1" x14ac:dyDescent="0.25">
      <c r="A4" s="25">
        <v>1</v>
      </c>
      <c r="B4" s="26">
        <v>2</v>
      </c>
      <c r="C4" s="27" t="s">
        <v>10</v>
      </c>
      <c r="D4" s="28">
        <v>4</v>
      </c>
      <c r="E4" s="28">
        <v>5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 s="71" customFormat="1" ht="59.25" customHeight="1" x14ac:dyDescent="0.25">
      <c r="A5" s="127" t="s">
        <v>11</v>
      </c>
      <c r="B5" s="128"/>
      <c r="C5" s="95"/>
      <c r="D5" s="19" t="s">
        <v>12</v>
      </c>
      <c r="E5" s="96" t="s">
        <v>13</v>
      </c>
    </row>
    <row r="6" spans="1:20" s="73" customFormat="1" ht="12" x14ac:dyDescent="0.25">
      <c r="A6" s="32">
        <v>6</v>
      </c>
      <c r="B6" s="33" t="s">
        <v>14</v>
      </c>
      <c r="C6" s="34" t="s">
        <v>15</v>
      </c>
      <c r="D6" s="12">
        <f>+D7+D14+D19+D30+D35</f>
        <v>0</v>
      </c>
      <c r="E6" s="3">
        <f>+E7+E14+E19+E30+E35</f>
        <v>0</v>
      </c>
      <c r="F6" s="72"/>
    </row>
    <row r="7" spans="1:20" ht="12" x14ac:dyDescent="0.2">
      <c r="A7" s="35" t="s">
        <v>16</v>
      </c>
      <c r="B7" s="36" t="s">
        <v>17</v>
      </c>
      <c r="C7" s="37" t="s">
        <v>16</v>
      </c>
      <c r="D7" s="4">
        <f>D8+D11</f>
        <v>0</v>
      </c>
      <c r="E7" s="4">
        <f>E8+E11</f>
        <v>0</v>
      </c>
      <c r="F7" s="72"/>
    </row>
    <row r="8" spans="1:20" s="74" customFormat="1" ht="12" x14ac:dyDescent="0.2">
      <c r="A8" s="35" t="s">
        <v>18</v>
      </c>
      <c r="B8" s="36" t="s">
        <v>19</v>
      </c>
      <c r="C8" s="37" t="s">
        <v>18</v>
      </c>
      <c r="D8" s="4">
        <f>SUM(D9:D10)</f>
        <v>0</v>
      </c>
      <c r="E8" s="4">
        <f>SUM(E9:E10)</f>
        <v>0</v>
      </c>
      <c r="F8" s="72"/>
    </row>
    <row r="9" spans="1:20" s="74" customFormat="1" ht="12" x14ac:dyDescent="0.2">
      <c r="A9" s="35" t="s">
        <v>20</v>
      </c>
      <c r="B9" s="36" t="s">
        <v>21</v>
      </c>
      <c r="C9" s="37" t="s">
        <v>20</v>
      </c>
      <c r="D9" s="9"/>
      <c r="E9" s="9"/>
      <c r="F9" s="72"/>
    </row>
    <row r="10" spans="1:20" s="74" customFormat="1" ht="12" x14ac:dyDescent="0.2">
      <c r="A10" s="35">
        <v>63112</v>
      </c>
      <c r="B10" s="36" t="s">
        <v>22</v>
      </c>
      <c r="C10" s="37">
        <v>63112</v>
      </c>
      <c r="D10" s="9"/>
      <c r="E10" s="9"/>
      <c r="F10" s="72"/>
    </row>
    <row r="11" spans="1:20" ht="12" x14ac:dyDescent="0.2">
      <c r="A11" s="35" t="s">
        <v>23</v>
      </c>
      <c r="B11" s="36" t="s">
        <v>24</v>
      </c>
      <c r="C11" s="37" t="s">
        <v>23</v>
      </c>
      <c r="D11" s="4">
        <f>SUM(D12:D13)</f>
        <v>0</v>
      </c>
      <c r="E11" s="4">
        <f>SUM(E12:E13)</f>
        <v>0</v>
      </c>
      <c r="F11" s="72"/>
    </row>
    <row r="12" spans="1:20" s="74" customFormat="1" ht="12" x14ac:dyDescent="0.2">
      <c r="A12" s="35" t="s">
        <v>25</v>
      </c>
      <c r="B12" s="36" t="s">
        <v>26</v>
      </c>
      <c r="C12" s="37" t="s">
        <v>25</v>
      </c>
      <c r="D12" s="9"/>
      <c r="E12" s="9"/>
      <c r="F12" s="72"/>
    </row>
    <row r="13" spans="1:20" s="74" customFormat="1" ht="12" x14ac:dyDescent="0.2">
      <c r="A13" s="35">
        <v>63122</v>
      </c>
      <c r="B13" s="36" t="s">
        <v>27</v>
      </c>
      <c r="C13" s="37">
        <v>63122</v>
      </c>
      <c r="D13" s="9"/>
      <c r="E13" s="9"/>
      <c r="F13" s="72"/>
    </row>
    <row r="14" spans="1:20" ht="22.8" x14ac:dyDescent="0.2">
      <c r="A14" s="35">
        <v>632</v>
      </c>
      <c r="B14" s="36" t="s">
        <v>28</v>
      </c>
      <c r="C14" s="37" t="s">
        <v>29</v>
      </c>
      <c r="D14" s="4">
        <f>SUM(D15:D18)</f>
        <v>0</v>
      </c>
      <c r="E14" s="4">
        <f>SUM(E15:E18)</f>
        <v>0</v>
      </c>
      <c r="F14" s="72"/>
    </row>
    <row r="15" spans="1:20" ht="12" x14ac:dyDescent="0.2">
      <c r="A15" s="38">
        <v>6321</v>
      </c>
      <c r="B15" s="39" t="s">
        <v>30</v>
      </c>
      <c r="C15" s="37" t="s">
        <v>31</v>
      </c>
      <c r="D15" s="5"/>
      <c r="E15" s="5"/>
      <c r="F15" s="72"/>
    </row>
    <row r="16" spans="1:20" ht="12" x14ac:dyDescent="0.2">
      <c r="A16" s="38">
        <v>6322</v>
      </c>
      <c r="B16" s="39" t="s">
        <v>32</v>
      </c>
      <c r="C16" s="37" t="s">
        <v>33</v>
      </c>
      <c r="D16" s="5"/>
      <c r="E16" s="5"/>
      <c r="F16" s="72"/>
    </row>
    <row r="17" spans="1:6" ht="12" x14ac:dyDescent="0.2">
      <c r="A17" s="38">
        <v>6323</v>
      </c>
      <c r="B17" s="39" t="s">
        <v>34</v>
      </c>
      <c r="C17" s="37" t="s">
        <v>35</v>
      </c>
      <c r="D17" s="5"/>
      <c r="E17" s="5"/>
      <c r="F17" s="72"/>
    </row>
    <row r="18" spans="1:6" ht="12" x14ac:dyDescent="0.2">
      <c r="A18" s="38">
        <v>6324</v>
      </c>
      <c r="B18" s="39" t="s">
        <v>36</v>
      </c>
      <c r="C18" s="40" t="s">
        <v>37</v>
      </c>
      <c r="D18" s="5"/>
      <c r="E18" s="5"/>
      <c r="F18" s="72"/>
    </row>
    <row r="19" spans="1:6" ht="12" x14ac:dyDescent="0.2">
      <c r="A19" s="35" t="s">
        <v>38</v>
      </c>
      <c r="B19" s="36" t="s">
        <v>39</v>
      </c>
      <c r="C19" s="37" t="s">
        <v>38</v>
      </c>
      <c r="D19" s="4">
        <f>D20+D25</f>
        <v>0</v>
      </c>
      <c r="E19" s="4">
        <f>E20+E25</f>
        <v>0</v>
      </c>
      <c r="F19" s="72"/>
    </row>
    <row r="20" spans="1:6" ht="12" x14ac:dyDescent="0.2">
      <c r="A20" s="38" t="s">
        <v>40</v>
      </c>
      <c r="B20" s="39" t="s">
        <v>41</v>
      </c>
      <c r="C20" s="40" t="s">
        <v>40</v>
      </c>
      <c r="D20" s="4">
        <f>SUM(D21:D24)</f>
        <v>0</v>
      </c>
      <c r="E20" s="4">
        <f>SUM(E21:E24)</f>
        <v>0</v>
      </c>
      <c r="F20" s="72"/>
    </row>
    <row r="21" spans="1:6" ht="12" x14ac:dyDescent="0.2">
      <c r="A21" s="38" t="s">
        <v>42</v>
      </c>
      <c r="B21" s="39" t="s">
        <v>43</v>
      </c>
      <c r="C21" s="40" t="s">
        <v>42</v>
      </c>
      <c r="D21" s="5"/>
      <c r="E21" s="5"/>
      <c r="F21" s="72"/>
    </row>
    <row r="22" spans="1:6" ht="12" x14ac:dyDescent="0.2">
      <c r="A22" s="38" t="s">
        <v>44</v>
      </c>
      <c r="B22" s="39" t="s">
        <v>45</v>
      </c>
      <c r="C22" s="40" t="s">
        <v>44</v>
      </c>
      <c r="D22" s="5"/>
      <c r="E22" s="5"/>
      <c r="F22" s="72"/>
    </row>
    <row r="23" spans="1:6" ht="22.8" x14ac:dyDescent="0.2">
      <c r="A23" s="38" t="s">
        <v>46</v>
      </c>
      <c r="B23" s="39" t="s">
        <v>47</v>
      </c>
      <c r="C23" s="40" t="s">
        <v>46</v>
      </c>
      <c r="D23" s="5"/>
      <c r="E23" s="5"/>
      <c r="F23" s="72"/>
    </row>
    <row r="24" spans="1:6" ht="12" x14ac:dyDescent="0.2">
      <c r="A24" s="38" t="s">
        <v>48</v>
      </c>
      <c r="B24" s="39" t="s">
        <v>49</v>
      </c>
      <c r="C24" s="40" t="s">
        <v>48</v>
      </c>
      <c r="D24" s="5"/>
      <c r="E24" s="5"/>
      <c r="F24" s="72"/>
    </row>
    <row r="25" spans="1:6" s="72" customFormat="1" ht="12" x14ac:dyDescent="0.2">
      <c r="A25" s="41" t="s">
        <v>50</v>
      </c>
      <c r="B25" s="42" t="s">
        <v>51</v>
      </c>
      <c r="C25" s="43" t="s">
        <v>50</v>
      </c>
      <c r="D25" s="4">
        <f>SUM(D26:D29)</f>
        <v>0</v>
      </c>
      <c r="E25" s="4">
        <f>SUM(E26:E29)</f>
        <v>0</v>
      </c>
    </row>
    <row r="26" spans="1:6" s="75" customFormat="1" ht="12" x14ac:dyDescent="0.2">
      <c r="A26" s="38" t="s">
        <v>52</v>
      </c>
      <c r="B26" s="39" t="s">
        <v>53</v>
      </c>
      <c r="C26" s="40" t="s">
        <v>52</v>
      </c>
      <c r="D26" s="5"/>
      <c r="E26" s="5"/>
      <c r="F26" s="72"/>
    </row>
    <row r="27" spans="1:6" s="75" customFormat="1" ht="12" x14ac:dyDescent="0.2">
      <c r="A27" s="38" t="s">
        <v>54</v>
      </c>
      <c r="B27" s="39" t="s">
        <v>55</v>
      </c>
      <c r="C27" s="40" t="s">
        <v>54</v>
      </c>
      <c r="D27" s="5"/>
      <c r="E27" s="5"/>
      <c r="F27" s="72"/>
    </row>
    <row r="28" spans="1:6" s="75" customFormat="1" ht="22.8" x14ac:dyDescent="0.2">
      <c r="A28" s="38" t="s">
        <v>56</v>
      </c>
      <c r="B28" s="39" t="s">
        <v>57</v>
      </c>
      <c r="C28" s="40" t="s">
        <v>56</v>
      </c>
      <c r="D28" s="5"/>
      <c r="E28" s="5"/>
      <c r="F28" s="72"/>
    </row>
    <row r="29" spans="1:6" s="75" customFormat="1" ht="22.8" x14ac:dyDescent="0.2">
      <c r="A29" s="38" t="s">
        <v>58</v>
      </c>
      <c r="B29" s="39" t="s">
        <v>59</v>
      </c>
      <c r="C29" s="40" t="s">
        <v>58</v>
      </c>
      <c r="D29" s="5"/>
      <c r="E29" s="5"/>
      <c r="F29" s="72"/>
    </row>
    <row r="30" spans="1:6" s="72" customFormat="1" ht="12" x14ac:dyDescent="0.2">
      <c r="A30" s="44" t="s">
        <v>60</v>
      </c>
      <c r="B30" s="45" t="s">
        <v>61</v>
      </c>
      <c r="C30" s="43" t="s">
        <v>60</v>
      </c>
      <c r="D30" s="4">
        <f>SUM(D31:D34)</f>
        <v>0</v>
      </c>
      <c r="E30" s="4">
        <f>SUM(E31:E34)</f>
        <v>0</v>
      </c>
    </row>
    <row r="31" spans="1:6" s="72" customFormat="1" ht="12" x14ac:dyDescent="0.2">
      <c r="A31" s="44">
        <v>6391</v>
      </c>
      <c r="B31" s="45" t="s">
        <v>62</v>
      </c>
      <c r="C31" s="43" t="s">
        <v>63</v>
      </c>
      <c r="D31" s="6"/>
      <c r="E31" s="6"/>
    </row>
    <row r="32" spans="1:6" s="72" customFormat="1" ht="12" x14ac:dyDescent="0.2">
      <c r="A32" s="44">
        <v>6392</v>
      </c>
      <c r="B32" s="45" t="s">
        <v>64</v>
      </c>
      <c r="C32" s="43" t="s">
        <v>65</v>
      </c>
      <c r="D32" s="6"/>
      <c r="E32" s="6"/>
    </row>
    <row r="33" spans="1:6" s="72" customFormat="1" ht="22.8" x14ac:dyDescent="0.2">
      <c r="A33" s="44">
        <v>6393</v>
      </c>
      <c r="B33" s="45" t="s">
        <v>66</v>
      </c>
      <c r="C33" s="43" t="s">
        <v>67</v>
      </c>
      <c r="D33" s="6"/>
      <c r="E33" s="6"/>
    </row>
    <row r="34" spans="1:6" s="72" customFormat="1" ht="22.8" x14ac:dyDescent="0.2">
      <c r="A34" s="44">
        <v>6394</v>
      </c>
      <c r="B34" s="45" t="s">
        <v>68</v>
      </c>
      <c r="C34" s="43" t="s">
        <v>69</v>
      </c>
      <c r="D34" s="6"/>
      <c r="E34" s="6"/>
    </row>
    <row r="35" spans="1:6" ht="22.8" x14ac:dyDescent="0.2">
      <c r="A35" s="32">
        <v>671</v>
      </c>
      <c r="B35" s="46" t="s">
        <v>70</v>
      </c>
      <c r="C35" s="47" t="s">
        <v>71</v>
      </c>
      <c r="D35" s="4">
        <f>SUM(D36:D38)</f>
        <v>0</v>
      </c>
      <c r="E35" s="4">
        <f>SUM(E36:E38)</f>
        <v>0</v>
      </c>
      <c r="F35" s="72"/>
    </row>
    <row r="36" spans="1:6" ht="12" x14ac:dyDescent="0.2">
      <c r="A36" s="48">
        <v>6711</v>
      </c>
      <c r="B36" s="39" t="s">
        <v>72</v>
      </c>
      <c r="C36" s="47" t="s">
        <v>73</v>
      </c>
      <c r="D36" s="7"/>
      <c r="E36" s="7"/>
      <c r="F36" s="72"/>
    </row>
    <row r="37" spans="1:6" ht="22.8" x14ac:dyDescent="0.2">
      <c r="A37" s="48">
        <v>6712</v>
      </c>
      <c r="B37" s="49" t="s">
        <v>74</v>
      </c>
      <c r="C37" s="47" t="s">
        <v>75</v>
      </c>
      <c r="D37" s="7"/>
      <c r="E37" s="7"/>
      <c r="F37" s="72"/>
    </row>
    <row r="38" spans="1:6" ht="22.8" x14ac:dyDescent="0.2">
      <c r="A38" s="48" t="s">
        <v>76</v>
      </c>
      <c r="B38" s="39" t="s">
        <v>77</v>
      </c>
      <c r="C38" s="47" t="s">
        <v>76</v>
      </c>
      <c r="D38" s="7"/>
      <c r="E38" s="7"/>
      <c r="F38" s="72"/>
    </row>
    <row r="39" spans="1:6" s="73" customFormat="1" ht="12" x14ac:dyDescent="0.25">
      <c r="A39" s="32">
        <v>8</v>
      </c>
      <c r="B39" s="36" t="s">
        <v>78</v>
      </c>
      <c r="C39" s="34" t="s">
        <v>79</v>
      </c>
      <c r="D39" s="3">
        <f>D40</f>
        <v>0</v>
      </c>
      <c r="E39" s="3">
        <f>E40</f>
        <v>0</v>
      </c>
      <c r="F39" s="72"/>
    </row>
    <row r="40" spans="1:6" ht="22.8" x14ac:dyDescent="0.2">
      <c r="A40" s="48">
        <v>841</v>
      </c>
      <c r="B40" s="50" t="s">
        <v>80</v>
      </c>
      <c r="C40" s="47" t="s">
        <v>81</v>
      </c>
      <c r="D40" s="4">
        <f>SUM(D41:D42)</f>
        <v>0</v>
      </c>
      <c r="E40" s="4">
        <f>SUM(E41:E42)</f>
        <v>0</v>
      </c>
      <c r="F40" s="72"/>
    </row>
    <row r="41" spans="1:6" ht="12" x14ac:dyDescent="0.2">
      <c r="A41" s="48">
        <v>8413</v>
      </c>
      <c r="B41" s="50" t="s">
        <v>82</v>
      </c>
      <c r="C41" s="47" t="s">
        <v>83</v>
      </c>
      <c r="D41" s="7"/>
      <c r="E41" s="7"/>
      <c r="F41" s="72"/>
    </row>
    <row r="42" spans="1:6" ht="12" x14ac:dyDescent="0.2">
      <c r="A42" s="48">
        <v>8414</v>
      </c>
      <c r="B42" s="50" t="s">
        <v>84</v>
      </c>
      <c r="C42" s="47" t="s">
        <v>85</v>
      </c>
      <c r="D42" s="7"/>
      <c r="E42" s="7"/>
      <c r="F42" s="72"/>
    </row>
    <row r="43" spans="1:6" s="71" customFormat="1" ht="40.799999999999997" x14ac:dyDescent="0.25">
      <c r="A43" s="127" t="s">
        <v>86</v>
      </c>
      <c r="B43" s="128"/>
      <c r="C43" s="95"/>
      <c r="D43" s="2" t="s">
        <v>12</v>
      </c>
      <c r="E43" s="97" t="s">
        <v>13</v>
      </c>
    </row>
    <row r="44" spans="1:6" ht="12.75" customHeight="1" x14ac:dyDescent="0.2">
      <c r="A44" s="32">
        <v>3</v>
      </c>
      <c r="B44" s="33" t="s">
        <v>87</v>
      </c>
      <c r="C44" s="47" t="s">
        <v>10</v>
      </c>
      <c r="D44" s="4">
        <f>D45+D56+D94+D113+D122+D154+D165</f>
        <v>0</v>
      </c>
      <c r="E44" s="4">
        <f>E45+E56+E94+E113+E122+E154+E165</f>
        <v>0</v>
      </c>
    </row>
    <row r="45" spans="1:6" ht="12.75" customHeight="1" x14ac:dyDescent="0.2">
      <c r="A45" s="48">
        <v>31</v>
      </c>
      <c r="B45" s="50" t="s">
        <v>88</v>
      </c>
      <c r="C45" s="47" t="s">
        <v>89</v>
      </c>
      <c r="D45" s="4">
        <f t="shared" ref="D45:E45" si="0">D46+D51+D52</f>
        <v>0</v>
      </c>
      <c r="E45" s="4">
        <f t="shared" si="0"/>
        <v>0</v>
      </c>
    </row>
    <row r="46" spans="1:6" ht="12.75" customHeight="1" x14ac:dyDescent="0.2">
      <c r="A46" s="48">
        <v>311</v>
      </c>
      <c r="B46" s="50" t="s">
        <v>90</v>
      </c>
      <c r="C46" s="47" t="s">
        <v>91</v>
      </c>
      <c r="D46" s="4">
        <f t="shared" ref="D46:E46" si="1">SUM(D47:D50)</f>
        <v>0</v>
      </c>
      <c r="E46" s="4">
        <f t="shared" si="1"/>
        <v>0</v>
      </c>
    </row>
    <row r="47" spans="1:6" ht="12.75" customHeight="1" x14ac:dyDescent="0.2">
      <c r="A47" s="48">
        <v>3111</v>
      </c>
      <c r="B47" s="50" t="s">
        <v>92</v>
      </c>
      <c r="C47" s="47" t="s">
        <v>93</v>
      </c>
      <c r="D47" s="7"/>
      <c r="E47" s="7"/>
    </row>
    <row r="48" spans="1:6" ht="12.75" customHeight="1" x14ac:dyDescent="0.2">
      <c r="A48" s="48">
        <v>3112</v>
      </c>
      <c r="B48" s="50" t="s">
        <v>94</v>
      </c>
      <c r="C48" s="47" t="s">
        <v>95</v>
      </c>
      <c r="D48" s="7"/>
      <c r="E48" s="7"/>
    </row>
    <row r="49" spans="1:5" ht="12.75" customHeight="1" x14ac:dyDescent="0.2">
      <c r="A49" s="48">
        <v>3113</v>
      </c>
      <c r="B49" s="39" t="s">
        <v>96</v>
      </c>
      <c r="C49" s="47" t="s">
        <v>97</v>
      </c>
      <c r="D49" s="7"/>
      <c r="E49" s="7"/>
    </row>
    <row r="50" spans="1:5" ht="12.75" customHeight="1" x14ac:dyDescent="0.2">
      <c r="A50" s="48">
        <v>3114</v>
      </c>
      <c r="B50" s="39" t="s">
        <v>98</v>
      </c>
      <c r="C50" s="47" t="s">
        <v>99</v>
      </c>
      <c r="D50" s="7"/>
      <c r="E50" s="7"/>
    </row>
    <row r="51" spans="1:5" ht="12.75" customHeight="1" x14ac:dyDescent="0.2">
      <c r="A51" s="48">
        <v>312</v>
      </c>
      <c r="B51" s="39" t="s">
        <v>100</v>
      </c>
      <c r="C51" s="47" t="s">
        <v>101</v>
      </c>
      <c r="D51" s="7"/>
      <c r="E51" s="7"/>
    </row>
    <row r="52" spans="1:5" ht="12.75" customHeight="1" x14ac:dyDescent="0.2">
      <c r="A52" s="48">
        <v>313</v>
      </c>
      <c r="B52" s="39" t="s">
        <v>102</v>
      </c>
      <c r="C52" s="47" t="s">
        <v>103</v>
      </c>
      <c r="D52" s="4">
        <f t="shared" ref="D52:E52" si="2">SUM(D53:D55)</f>
        <v>0</v>
      </c>
      <c r="E52" s="4">
        <f t="shared" si="2"/>
        <v>0</v>
      </c>
    </row>
    <row r="53" spans="1:5" ht="12.75" customHeight="1" x14ac:dyDescent="0.2">
      <c r="A53" s="48">
        <v>3131</v>
      </c>
      <c r="B53" s="39" t="s">
        <v>104</v>
      </c>
      <c r="C53" s="47" t="s">
        <v>105</v>
      </c>
      <c r="D53" s="7"/>
      <c r="E53" s="7"/>
    </row>
    <row r="54" spans="1:5" ht="12.75" customHeight="1" x14ac:dyDescent="0.2">
      <c r="A54" s="48">
        <v>3132</v>
      </c>
      <c r="B54" s="39" t="s">
        <v>106</v>
      </c>
      <c r="C54" s="47" t="s">
        <v>107</v>
      </c>
      <c r="D54" s="7"/>
      <c r="E54" s="7"/>
    </row>
    <row r="55" spans="1:5" ht="12.75" customHeight="1" x14ac:dyDescent="0.2">
      <c r="A55" s="48">
        <v>3133</v>
      </c>
      <c r="B55" s="50" t="s">
        <v>108</v>
      </c>
      <c r="C55" s="47" t="s">
        <v>109</v>
      </c>
      <c r="D55" s="7"/>
      <c r="E55" s="7"/>
    </row>
    <row r="56" spans="1:5" ht="12.75" customHeight="1" x14ac:dyDescent="0.2">
      <c r="A56" s="38">
        <v>32</v>
      </c>
      <c r="B56" s="39" t="s">
        <v>110</v>
      </c>
      <c r="C56" s="47" t="s">
        <v>111</v>
      </c>
      <c r="D56" s="4">
        <f>D57+D62+D70+D80+D81+D86</f>
        <v>0</v>
      </c>
      <c r="E56" s="4">
        <f>E57+E62+E70+E80+E81+E86</f>
        <v>0</v>
      </c>
    </row>
    <row r="57" spans="1:5" ht="12.75" customHeight="1" x14ac:dyDescent="0.2">
      <c r="A57" s="48">
        <v>321</v>
      </c>
      <c r="B57" s="50" t="s">
        <v>112</v>
      </c>
      <c r="C57" s="47" t="s">
        <v>113</v>
      </c>
      <c r="D57" s="4">
        <f t="shared" ref="D57:E57" si="3">SUM(D58:D61)</f>
        <v>0</v>
      </c>
      <c r="E57" s="4">
        <f t="shared" si="3"/>
        <v>0</v>
      </c>
    </row>
    <row r="58" spans="1:5" ht="12.75" customHeight="1" x14ac:dyDescent="0.2">
      <c r="A58" s="48">
        <v>3211</v>
      </c>
      <c r="B58" s="50" t="s">
        <v>114</v>
      </c>
      <c r="C58" s="47" t="s">
        <v>115</v>
      </c>
      <c r="D58" s="7"/>
      <c r="E58" s="7"/>
    </row>
    <row r="59" spans="1:5" ht="12.75" customHeight="1" x14ac:dyDescent="0.2">
      <c r="A59" s="48">
        <v>3212</v>
      </c>
      <c r="B59" s="50" t="s">
        <v>116</v>
      </c>
      <c r="C59" s="47" t="s">
        <v>117</v>
      </c>
      <c r="D59" s="7"/>
      <c r="E59" s="7"/>
    </row>
    <row r="60" spans="1:5" ht="12.75" customHeight="1" x14ac:dyDescent="0.2">
      <c r="A60" s="48">
        <v>3213</v>
      </c>
      <c r="B60" s="50" t="s">
        <v>118</v>
      </c>
      <c r="C60" s="47" t="s">
        <v>119</v>
      </c>
      <c r="D60" s="7"/>
      <c r="E60" s="7"/>
    </row>
    <row r="61" spans="1:5" ht="12.75" customHeight="1" x14ac:dyDescent="0.2">
      <c r="A61" s="48">
        <v>3214</v>
      </c>
      <c r="B61" s="50" t="s">
        <v>120</v>
      </c>
      <c r="C61" s="47" t="s">
        <v>121</v>
      </c>
      <c r="D61" s="7"/>
      <c r="E61" s="7"/>
    </row>
    <row r="62" spans="1:5" ht="12.75" customHeight="1" x14ac:dyDescent="0.2">
      <c r="A62" s="48">
        <v>322</v>
      </c>
      <c r="B62" s="50" t="s">
        <v>122</v>
      </c>
      <c r="C62" s="47" t="s">
        <v>123</v>
      </c>
      <c r="D62" s="4">
        <f t="shared" ref="D62:E62" si="4">SUM(D63:D69)</f>
        <v>0</v>
      </c>
      <c r="E62" s="4">
        <f t="shared" si="4"/>
        <v>0</v>
      </c>
    </row>
    <row r="63" spans="1:5" ht="12.75" customHeight="1" x14ac:dyDescent="0.2">
      <c r="A63" s="48">
        <v>3221</v>
      </c>
      <c r="B63" s="50" t="s">
        <v>124</v>
      </c>
      <c r="C63" s="47" t="s">
        <v>125</v>
      </c>
      <c r="D63" s="7"/>
      <c r="E63" s="7"/>
    </row>
    <row r="64" spans="1:5" ht="12.75" customHeight="1" x14ac:dyDescent="0.2">
      <c r="A64" s="48">
        <v>3222</v>
      </c>
      <c r="B64" s="50" t="s">
        <v>126</v>
      </c>
      <c r="C64" s="47" t="s">
        <v>127</v>
      </c>
      <c r="D64" s="7"/>
      <c r="E64" s="7"/>
    </row>
    <row r="65" spans="1:5" ht="12.75" customHeight="1" x14ac:dyDescent="0.2">
      <c r="A65" s="48">
        <v>3223</v>
      </c>
      <c r="B65" s="39" t="s">
        <v>128</v>
      </c>
      <c r="C65" s="47" t="s">
        <v>129</v>
      </c>
      <c r="D65" s="7"/>
      <c r="E65" s="7"/>
    </row>
    <row r="66" spans="1:5" ht="12.75" customHeight="1" x14ac:dyDescent="0.2">
      <c r="A66" s="48">
        <v>3224</v>
      </c>
      <c r="B66" s="39" t="s">
        <v>130</v>
      </c>
      <c r="C66" s="47" t="s">
        <v>131</v>
      </c>
      <c r="D66" s="7"/>
      <c r="E66" s="7"/>
    </row>
    <row r="67" spans="1:5" ht="12.75" customHeight="1" x14ac:dyDescent="0.2">
      <c r="A67" s="48">
        <v>3225</v>
      </c>
      <c r="B67" s="39" t="s">
        <v>132</v>
      </c>
      <c r="C67" s="47" t="s">
        <v>133</v>
      </c>
      <c r="D67" s="7"/>
      <c r="E67" s="7"/>
    </row>
    <row r="68" spans="1:5" ht="12.75" customHeight="1" x14ac:dyDescent="0.2">
      <c r="A68" s="48">
        <v>3226</v>
      </c>
      <c r="B68" s="39" t="s">
        <v>134</v>
      </c>
      <c r="C68" s="47" t="s">
        <v>135</v>
      </c>
      <c r="D68" s="7"/>
      <c r="E68" s="7"/>
    </row>
    <row r="69" spans="1:5" ht="12.75" customHeight="1" x14ac:dyDescent="0.2">
      <c r="A69" s="48">
        <v>3227</v>
      </c>
      <c r="B69" s="39" t="s">
        <v>136</v>
      </c>
      <c r="C69" s="47" t="s">
        <v>137</v>
      </c>
      <c r="D69" s="7"/>
      <c r="E69" s="7"/>
    </row>
    <row r="70" spans="1:5" ht="12.75" customHeight="1" x14ac:dyDescent="0.2">
      <c r="A70" s="48">
        <v>323</v>
      </c>
      <c r="B70" s="39" t="s">
        <v>138</v>
      </c>
      <c r="C70" s="47" t="s">
        <v>139</v>
      </c>
      <c r="D70" s="4">
        <f t="shared" ref="D70:E70" si="5">SUM(D71:D79)</f>
        <v>0</v>
      </c>
      <c r="E70" s="4">
        <f t="shared" si="5"/>
        <v>0</v>
      </c>
    </row>
    <row r="71" spans="1:5" ht="12.75" customHeight="1" x14ac:dyDescent="0.2">
      <c r="A71" s="48">
        <v>3231</v>
      </c>
      <c r="B71" s="39" t="s">
        <v>140</v>
      </c>
      <c r="C71" s="47" t="s">
        <v>141</v>
      </c>
      <c r="D71" s="7"/>
      <c r="E71" s="7"/>
    </row>
    <row r="72" spans="1:5" ht="12.75" customHeight="1" x14ac:dyDescent="0.2">
      <c r="A72" s="48">
        <v>3232</v>
      </c>
      <c r="B72" s="39" t="s">
        <v>142</v>
      </c>
      <c r="C72" s="47" t="s">
        <v>143</v>
      </c>
      <c r="D72" s="7"/>
      <c r="E72" s="7"/>
    </row>
    <row r="73" spans="1:5" ht="12.75" customHeight="1" x14ac:dyDescent="0.2">
      <c r="A73" s="48">
        <v>3233</v>
      </c>
      <c r="B73" s="39" t="s">
        <v>144</v>
      </c>
      <c r="C73" s="47" t="s">
        <v>145</v>
      </c>
      <c r="D73" s="7"/>
      <c r="E73" s="7"/>
    </row>
    <row r="74" spans="1:5" ht="12.75" customHeight="1" x14ac:dyDescent="0.2">
      <c r="A74" s="48">
        <v>3234</v>
      </c>
      <c r="B74" s="39" t="s">
        <v>146</v>
      </c>
      <c r="C74" s="47" t="s">
        <v>147</v>
      </c>
      <c r="D74" s="7"/>
      <c r="E74" s="7"/>
    </row>
    <row r="75" spans="1:5" ht="12.75" customHeight="1" x14ac:dyDescent="0.2">
      <c r="A75" s="48">
        <v>3235</v>
      </c>
      <c r="B75" s="50" t="s">
        <v>148</v>
      </c>
      <c r="C75" s="47" t="s">
        <v>149</v>
      </c>
      <c r="D75" s="7"/>
      <c r="E75" s="7"/>
    </row>
    <row r="76" spans="1:5" ht="12.75" customHeight="1" x14ac:dyDescent="0.2">
      <c r="A76" s="48">
        <v>3236</v>
      </c>
      <c r="B76" s="50" t="s">
        <v>150</v>
      </c>
      <c r="C76" s="47" t="s">
        <v>151</v>
      </c>
      <c r="D76" s="7"/>
      <c r="E76" s="7"/>
    </row>
    <row r="77" spans="1:5" ht="12.75" customHeight="1" x14ac:dyDescent="0.2">
      <c r="A77" s="48">
        <v>3237</v>
      </c>
      <c r="B77" s="50" t="s">
        <v>152</v>
      </c>
      <c r="C77" s="47" t="s">
        <v>153</v>
      </c>
      <c r="D77" s="7"/>
      <c r="E77" s="7"/>
    </row>
    <row r="78" spans="1:5" ht="12.75" customHeight="1" x14ac:dyDescent="0.2">
      <c r="A78" s="48">
        <v>3238</v>
      </c>
      <c r="B78" s="50" t="s">
        <v>154</v>
      </c>
      <c r="C78" s="47" t="s">
        <v>155</v>
      </c>
      <c r="D78" s="7"/>
      <c r="E78" s="7"/>
    </row>
    <row r="79" spans="1:5" ht="12.75" customHeight="1" x14ac:dyDescent="0.2">
      <c r="A79" s="48">
        <v>3239</v>
      </c>
      <c r="B79" s="50" t="s">
        <v>156</v>
      </c>
      <c r="C79" s="47" t="s">
        <v>157</v>
      </c>
      <c r="D79" s="7"/>
      <c r="E79" s="7"/>
    </row>
    <row r="80" spans="1:5" ht="12.75" customHeight="1" x14ac:dyDescent="0.2">
      <c r="A80" s="48">
        <v>324</v>
      </c>
      <c r="B80" s="50" t="s">
        <v>158</v>
      </c>
      <c r="C80" s="47" t="s">
        <v>159</v>
      </c>
      <c r="D80" s="7"/>
      <c r="E80" s="7"/>
    </row>
    <row r="81" spans="1:5" ht="22.8" x14ac:dyDescent="0.2">
      <c r="A81" s="38" t="s">
        <v>160</v>
      </c>
      <c r="B81" s="39" t="s">
        <v>161</v>
      </c>
      <c r="C81" s="40" t="s">
        <v>160</v>
      </c>
      <c r="D81" s="4">
        <f>SUM(D82:D85)</f>
        <v>0</v>
      </c>
      <c r="E81" s="4">
        <f>SUM(E82:E85)</f>
        <v>0</v>
      </c>
    </row>
    <row r="82" spans="1:5" ht="12" x14ac:dyDescent="0.2">
      <c r="A82" s="38" t="s">
        <v>162</v>
      </c>
      <c r="B82" s="39" t="s">
        <v>163</v>
      </c>
      <c r="C82" s="40" t="s">
        <v>162</v>
      </c>
      <c r="D82" s="5"/>
      <c r="E82" s="5"/>
    </row>
    <row r="83" spans="1:5" ht="12.75" customHeight="1" x14ac:dyDescent="0.2">
      <c r="A83" s="38" t="s">
        <v>164</v>
      </c>
      <c r="B83" s="39" t="s">
        <v>165</v>
      </c>
      <c r="C83" s="40" t="s">
        <v>164</v>
      </c>
      <c r="D83" s="5"/>
      <c r="E83" s="5"/>
    </row>
    <row r="84" spans="1:5" ht="12" x14ac:dyDescent="0.2">
      <c r="A84" s="38" t="s">
        <v>166</v>
      </c>
      <c r="B84" s="39" t="s">
        <v>167</v>
      </c>
      <c r="C84" s="40" t="s">
        <v>166</v>
      </c>
      <c r="D84" s="5"/>
      <c r="E84" s="5"/>
    </row>
    <row r="85" spans="1:5" ht="12" x14ac:dyDescent="0.2">
      <c r="A85" s="38" t="s">
        <v>168</v>
      </c>
      <c r="B85" s="39" t="s">
        <v>169</v>
      </c>
      <c r="C85" s="40" t="s">
        <v>168</v>
      </c>
      <c r="D85" s="5"/>
      <c r="E85" s="5"/>
    </row>
    <row r="86" spans="1:5" ht="12.75" customHeight="1" x14ac:dyDescent="0.2">
      <c r="A86" s="48">
        <v>329</v>
      </c>
      <c r="B86" s="50" t="s">
        <v>170</v>
      </c>
      <c r="C86" s="47" t="s">
        <v>171</v>
      </c>
      <c r="D86" s="4">
        <f t="shared" ref="D86:E86" si="6">SUM(D87:D93)</f>
        <v>0</v>
      </c>
      <c r="E86" s="4">
        <f t="shared" si="6"/>
        <v>0</v>
      </c>
    </row>
    <row r="87" spans="1:5" ht="12.75" customHeight="1" x14ac:dyDescent="0.2">
      <c r="A87" s="48">
        <v>3291</v>
      </c>
      <c r="B87" s="51" t="s">
        <v>172</v>
      </c>
      <c r="C87" s="47" t="s">
        <v>173</v>
      </c>
      <c r="D87" s="7"/>
      <c r="E87" s="7"/>
    </row>
    <row r="88" spans="1:5" ht="12.75" customHeight="1" x14ac:dyDescent="0.2">
      <c r="A88" s="48">
        <v>3292</v>
      </c>
      <c r="B88" s="50" t="s">
        <v>174</v>
      </c>
      <c r="C88" s="47" t="s">
        <v>175</v>
      </c>
      <c r="D88" s="7"/>
      <c r="E88" s="7"/>
    </row>
    <row r="89" spans="1:5" ht="12.75" customHeight="1" x14ac:dyDescent="0.2">
      <c r="A89" s="48">
        <v>3293</v>
      </c>
      <c r="B89" s="50" t="s">
        <v>176</v>
      </c>
      <c r="C89" s="47" t="s">
        <v>177</v>
      </c>
      <c r="D89" s="7"/>
      <c r="E89" s="7"/>
    </row>
    <row r="90" spans="1:5" ht="12.75" customHeight="1" x14ac:dyDescent="0.2">
      <c r="A90" s="48">
        <v>3294</v>
      </c>
      <c r="B90" s="50" t="s">
        <v>178</v>
      </c>
      <c r="C90" s="47" t="s">
        <v>179</v>
      </c>
      <c r="D90" s="7"/>
      <c r="E90" s="7"/>
    </row>
    <row r="91" spans="1:5" ht="12.75" customHeight="1" x14ac:dyDescent="0.2">
      <c r="A91" s="48">
        <v>3295</v>
      </c>
      <c r="B91" s="50" t="s">
        <v>180</v>
      </c>
      <c r="C91" s="47" t="s">
        <v>181</v>
      </c>
      <c r="D91" s="7"/>
      <c r="E91" s="7"/>
    </row>
    <row r="92" spans="1:5" ht="12.75" customHeight="1" x14ac:dyDescent="0.2">
      <c r="A92" s="48" t="s">
        <v>182</v>
      </c>
      <c r="B92" s="50" t="s">
        <v>183</v>
      </c>
      <c r="C92" s="47" t="s">
        <v>182</v>
      </c>
      <c r="D92" s="7"/>
      <c r="E92" s="7"/>
    </row>
    <row r="93" spans="1:5" ht="12.75" customHeight="1" x14ac:dyDescent="0.2">
      <c r="A93" s="48">
        <v>3299</v>
      </c>
      <c r="B93" s="50" t="s">
        <v>184</v>
      </c>
      <c r="C93" s="47" t="s">
        <v>185</v>
      </c>
      <c r="D93" s="7"/>
      <c r="E93" s="7"/>
    </row>
    <row r="94" spans="1:5" ht="12.75" customHeight="1" x14ac:dyDescent="0.2">
      <c r="A94" s="48">
        <v>34</v>
      </c>
      <c r="B94" s="51" t="s">
        <v>186</v>
      </c>
      <c r="C94" s="47" t="s">
        <v>187</v>
      </c>
      <c r="D94" s="4">
        <f t="shared" ref="D94:E94" si="7">D95+D100+D108</f>
        <v>0</v>
      </c>
      <c r="E94" s="4">
        <f t="shared" si="7"/>
        <v>0</v>
      </c>
    </row>
    <row r="95" spans="1:5" ht="12.75" customHeight="1" x14ac:dyDescent="0.2">
      <c r="A95" s="48">
        <v>341</v>
      </c>
      <c r="B95" s="50" t="s">
        <v>188</v>
      </c>
      <c r="C95" s="47" t="s">
        <v>189</v>
      </c>
      <c r="D95" s="4">
        <f t="shared" ref="D95:E95" si="8">SUM(D96:D99)</f>
        <v>0</v>
      </c>
      <c r="E95" s="4">
        <f t="shared" si="8"/>
        <v>0</v>
      </c>
    </row>
    <row r="96" spans="1:5" ht="12.75" customHeight="1" x14ac:dyDescent="0.2">
      <c r="A96" s="48">
        <v>3411</v>
      </c>
      <c r="B96" s="50" t="s">
        <v>190</v>
      </c>
      <c r="C96" s="47" t="s">
        <v>191</v>
      </c>
      <c r="D96" s="7"/>
      <c r="E96" s="7"/>
    </row>
    <row r="97" spans="1:5" ht="12.75" customHeight="1" x14ac:dyDescent="0.2">
      <c r="A97" s="48">
        <v>3412</v>
      </c>
      <c r="B97" s="50" t="s">
        <v>192</v>
      </c>
      <c r="C97" s="47" t="s">
        <v>193</v>
      </c>
      <c r="D97" s="7"/>
      <c r="E97" s="7"/>
    </row>
    <row r="98" spans="1:5" ht="12.75" customHeight="1" x14ac:dyDescent="0.2">
      <c r="A98" s="48">
        <v>3413</v>
      </c>
      <c r="B98" s="50" t="s">
        <v>194</v>
      </c>
      <c r="C98" s="47" t="s">
        <v>195</v>
      </c>
      <c r="D98" s="7"/>
      <c r="E98" s="7"/>
    </row>
    <row r="99" spans="1:5" ht="12.75" customHeight="1" x14ac:dyDescent="0.2">
      <c r="A99" s="48">
        <v>3419</v>
      </c>
      <c r="B99" s="50" t="s">
        <v>196</v>
      </c>
      <c r="C99" s="47" t="s">
        <v>197</v>
      </c>
      <c r="D99" s="7"/>
      <c r="E99" s="7"/>
    </row>
    <row r="100" spans="1:5" ht="12.75" customHeight="1" x14ac:dyDescent="0.2">
      <c r="A100" s="48">
        <v>342</v>
      </c>
      <c r="B100" s="50" t="s">
        <v>198</v>
      </c>
      <c r="C100" s="47" t="s">
        <v>199</v>
      </c>
      <c r="D100" s="4">
        <f t="shared" ref="D100:E100" si="9">SUM(D101:D107)</f>
        <v>0</v>
      </c>
      <c r="E100" s="4">
        <f t="shared" si="9"/>
        <v>0</v>
      </c>
    </row>
    <row r="101" spans="1:5" ht="22.8" x14ac:dyDescent="0.2">
      <c r="A101" s="48">
        <v>3421</v>
      </c>
      <c r="B101" s="50" t="s">
        <v>200</v>
      </c>
      <c r="C101" s="47" t="s">
        <v>201</v>
      </c>
      <c r="D101" s="7"/>
      <c r="E101" s="7"/>
    </row>
    <row r="102" spans="1:5" ht="22.8" x14ac:dyDescent="0.2">
      <c r="A102" s="48">
        <v>3422</v>
      </c>
      <c r="B102" s="51" t="s">
        <v>202</v>
      </c>
      <c r="C102" s="47" t="s">
        <v>203</v>
      </c>
      <c r="D102" s="7"/>
      <c r="E102" s="7"/>
    </row>
    <row r="103" spans="1:5" ht="22.8" x14ac:dyDescent="0.2">
      <c r="A103" s="48">
        <v>3423</v>
      </c>
      <c r="B103" s="51" t="s">
        <v>204</v>
      </c>
      <c r="C103" s="47" t="s">
        <v>205</v>
      </c>
      <c r="D103" s="7"/>
      <c r="E103" s="7"/>
    </row>
    <row r="104" spans="1:5" ht="12.75" customHeight="1" x14ac:dyDescent="0.2">
      <c r="A104" s="48">
        <v>3425</v>
      </c>
      <c r="B104" s="50" t="s">
        <v>206</v>
      </c>
      <c r="C104" s="47" t="s">
        <v>207</v>
      </c>
      <c r="D104" s="7"/>
      <c r="E104" s="7"/>
    </row>
    <row r="105" spans="1:5" ht="12" x14ac:dyDescent="0.2">
      <c r="A105" s="48">
        <v>3426</v>
      </c>
      <c r="B105" s="50" t="s">
        <v>208</v>
      </c>
      <c r="C105" s="47" t="s">
        <v>209</v>
      </c>
      <c r="D105" s="7"/>
      <c r="E105" s="7"/>
    </row>
    <row r="106" spans="1:5" ht="22.8" x14ac:dyDescent="0.2">
      <c r="A106" s="48">
        <v>3427</v>
      </c>
      <c r="B106" s="50" t="s">
        <v>210</v>
      </c>
      <c r="C106" s="47" t="s">
        <v>211</v>
      </c>
      <c r="D106" s="7"/>
      <c r="E106" s="7"/>
    </row>
    <row r="107" spans="1:5" ht="12.75" customHeight="1" x14ac:dyDescent="0.2">
      <c r="A107" s="48">
        <v>3428</v>
      </c>
      <c r="B107" s="50" t="s">
        <v>212</v>
      </c>
      <c r="C107" s="47" t="s">
        <v>213</v>
      </c>
      <c r="D107" s="7"/>
      <c r="E107" s="7"/>
    </row>
    <row r="108" spans="1:5" ht="12.75" customHeight="1" x14ac:dyDescent="0.2">
      <c r="A108" s="48">
        <v>343</v>
      </c>
      <c r="B108" s="39" t="s">
        <v>214</v>
      </c>
      <c r="C108" s="47" t="s">
        <v>215</v>
      </c>
      <c r="D108" s="4">
        <f t="shared" ref="D108:E108" si="10">SUM(D109:D112)</f>
        <v>0</v>
      </c>
      <c r="E108" s="4">
        <f t="shared" si="10"/>
        <v>0</v>
      </c>
    </row>
    <row r="109" spans="1:5" ht="12.75" customHeight="1" x14ac:dyDescent="0.2">
      <c r="A109" s="48">
        <v>3431</v>
      </c>
      <c r="B109" s="49" t="s">
        <v>216</v>
      </c>
      <c r="C109" s="47" t="s">
        <v>217</v>
      </c>
      <c r="D109" s="7"/>
      <c r="E109" s="7"/>
    </row>
    <row r="110" spans="1:5" ht="12.75" customHeight="1" x14ac:dyDescent="0.2">
      <c r="A110" s="48">
        <v>3432</v>
      </c>
      <c r="B110" s="39" t="s">
        <v>218</v>
      </c>
      <c r="C110" s="47" t="s">
        <v>219</v>
      </c>
      <c r="D110" s="7"/>
      <c r="E110" s="7"/>
    </row>
    <row r="111" spans="1:5" ht="12.75" customHeight="1" x14ac:dyDescent="0.2">
      <c r="A111" s="48">
        <v>3433</v>
      </c>
      <c r="B111" s="39" t="s">
        <v>220</v>
      </c>
      <c r="C111" s="47" t="s">
        <v>221</v>
      </c>
      <c r="D111" s="7"/>
      <c r="E111" s="7"/>
    </row>
    <row r="112" spans="1:5" ht="12.75" customHeight="1" x14ac:dyDescent="0.2">
      <c r="A112" s="48">
        <v>3434</v>
      </c>
      <c r="B112" s="39" t="s">
        <v>222</v>
      </c>
      <c r="C112" s="47" t="s">
        <v>223</v>
      </c>
      <c r="D112" s="7"/>
      <c r="E112" s="7"/>
    </row>
    <row r="113" spans="1:5" ht="12.75" customHeight="1" x14ac:dyDescent="0.2">
      <c r="A113" s="48">
        <v>35</v>
      </c>
      <c r="B113" s="39" t="s">
        <v>224</v>
      </c>
      <c r="C113" s="47" t="s">
        <v>225</v>
      </c>
      <c r="D113" s="4">
        <f t="shared" ref="D113:E113" si="11">D114+D117+D121</f>
        <v>0</v>
      </c>
      <c r="E113" s="4">
        <f t="shared" si="11"/>
        <v>0</v>
      </c>
    </row>
    <row r="114" spans="1:5" ht="22.8" x14ac:dyDescent="0.2">
      <c r="A114" s="48">
        <v>351</v>
      </c>
      <c r="B114" s="39" t="s">
        <v>226</v>
      </c>
      <c r="C114" s="47" t="s">
        <v>227</v>
      </c>
      <c r="D114" s="4">
        <f t="shared" ref="D114:E114" si="12">SUM(D115:D116)</f>
        <v>0</v>
      </c>
      <c r="E114" s="4">
        <f t="shared" si="12"/>
        <v>0</v>
      </c>
    </row>
    <row r="115" spans="1:5" ht="12" x14ac:dyDescent="0.2">
      <c r="A115" s="48">
        <v>3511</v>
      </c>
      <c r="B115" s="39" t="s">
        <v>228</v>
      </c>
      <c r="C115" s="47" t="s">
        <v>229</v>
      </c>
      <c r="D115" s="7"/>
      <c r="E115" s="7"/>
    </row>
    <row r="116" spans="1:5" ht="12.75" customHeight="1" x14ac:dyDescent="0.2">
      <c r="A116" s="48">
        <v>3512</v>
      </c>
      <c r="B116" s="39" t="s">
        <v>230</v>
      </c>
      <c r="C116" s="47" t="s">
        <v>231</v>
      </c>
      <c r="D116" s="7"/>
      <c r="E116" s="7"/>
    </row>
    <row r="117" spans="1:5" ht="34.200000000000003" x14ac:dyDescent="0.2">
      <c r="A117" s="48">
        <v>352</v>
      </c>
      <c r="B117" s="39" t="s">
        <v>232</v>
      </c>
      <c r="C117" s="47" t="s">
        <v>233</v>
      </c>
      <c r="D117" s="4">
        <f t="shared" ref="D117:E117" si="13">SUM(D118:D120)</f>
        <v>0</v>
      </c>
      <c r="E117" s="4">
        <f t="shared" si="13"/>
        <v>0</v>
      </c>
    </row>
    <row r="118" spans="1:5" ht="12" x14ac:dyDescent="0.2">
      <c r="A118" s="48">
        <v>3521</v>
      </c>
      <c r="B118" s="39" t="s">
        <v>234</v>
      </c>
      <c r="C118" s="47" t="s">
        <v>235</v>
      </c>
      <c r="D118" s="7"/>
      <c r="E118" s="7"/>
    </row>
    <row r="119" spans="1:5" ht="12.75" customHeight="1" x14ac:dyDescent="0.2">
      <c r="A119" s="48">
        <v>3522</v>
      </c>
      <c r="B119" s="39" t="s">
        <v>236</v>
      </c>
      <c r="C119" s="47" t="s">
        <v>237</v>
      </c>
      <c r="D119" s="7"/>
      <c r="E119" s="7"/>
    </row>
    <row r="120" spans="1:5" ht="12.75" customHeight="1" x14ac:dyDescent="0.2">
      <c r="A120" s="48">
        <v>3523</v>
      </c>
      <c r="B120" s="50" t="s">
        <v>238</v>
      </c>
      <c r="C120" s="47" t="s">
        <v>239</v>
      </c>
      <c r="D120" s="7"/>
      <c r="E120" s="7"/>
    </row>
    <row r="121" spans="1:5" ht="22.8" x14ac:dyDescent="0.2">
      <c r="A121" s="48" t="s">
        <v>240</v>
      </c>
      <c r="B121" s="50" t="s">
        <v>241</v>
      </c>
      <c r="C121" s="47" t="s">
        <v>240</v>
      </c>
      <c r="D121" s="7"/>
      <c r="E121" s="7"/>
    </row>
    <row r="122" spans="1:5" ht="22.8" x14ac:dyDescent="0.2">
      <c r="A122" s="48">
        <v>36</v>
      </c>
      <c r="B122" s="39" t="s">
        <v>242</v>
      </c>
      <c r="C122" s="47" t="s">
        <v>243</v>
      </c>
      <c r="D122" s="4">
        <f>D123+D126+D129+D134+D138+D142+D146+D149</f>
        <v>0</v>
      </c>
      <c r="E122" s="4">
        <f>E123+E126+E129+E134+E138+E142+E146+E149</f>
        <v>0</v>
      </c>
    </row>
    <row r="123" spans="1:5" ht="12.75" customHeight="1" x14ac:dyDescent="0.2">
      <c r="A123" s="48">
        <v>361</v>
      </c>
      <c r="B123" s="50" t="s">
        <v>244</v>
      </c>
      <c r="C123" s="47" t="s">
        <v>245</v>
      </c>
      <c r="D123" s="4">
        <f t="shared" ref="D123:E123" si="14">SUM(D124:D125)</f>
        <v>0</v>
      </c>
      <c r="E123" s="4">
        <f t="shared" si="14"/>
        <v>0</v>
      </c>
    </row>
    <row r="124" spans="1:5" ht="12.75" customHeight="1" x14ac:dyDescent="0.2">
      <c r="A124" s="48">
        <v>3611</v>
      </c>
      <c r="B124" s="50" t="s">
        <v>246</v>
      </c>
      <c r="C124" s="47" t="s">
        <v>247</v>
      </c>
      <c r="D124" s="7"/>
      <c r="E124" s="7"/>
    </row>
    <row r="125" spans="1:5" ht="12.75" customHeight="1" x14ac:dyDescent="0.2">
      <c r="A125" s="48">
        <v>3612</v>
      </c>
      <c r="B125" s="50" t="s">
        <v>248</v>
      </c>
      <c r="C125" s="47" t="s">
        <v>249</v>
      </c>
      <c r="D125" s="7"/>
      <c r="E125" s="7"/>
    </row>
    <row r="126" spans="1:5" ht="22.8" x14ac:dyDescent="0.2">
      <c r="A126" s="48">
        <v>362</v>
      </c>
      <c r="B126" s="50" t="s">
        <v>250</v>
      </c>
      <c r="C126" s="47" t="s">
        <v>251</v>
      </c>
      <c r="D126" s="4">
        <f t="shared" ref="D126:E126" si="15">SUM(D127:D128)</f>
        <v>0</v>
      </c>
      <c r="E126" s="4">
        <f t="shared" si="15"/>
        <v>0</v>
      </c>
    </row>
    <row r="127" spans="1:5" ht="12" x14ac:dyDescent="0.2">
      <c r="A127" s="48">
        <v>3621</v>
      </c>
      <c r="B127" s="39" t="s">
        <v>252</v>
      </c>
      <c r="C127" s="47" t="s">
        <v>253</v>
      </c>
      <c r="D127" s="7"/>
      <c r="E127" s="7"/>
    </row>
    <row r="128" spans="1:5" ht="12" x14ac:dyDescent="0.2">
      <c r="A128" s="48">
        <v>3622</v>
      </c>
      <c r="B128" s="39" t="s">
        <v>254</v>
      </c>
      <c r="C128" s="47" t="s">
        <v>255</v>
      </c>
      <c r="D128" s="7"/>
      <c r="E128" s="7"/>
    </row>
    <row r="129" spans="1:5" ht="12" x14ac:dyDescent="0.2">
      <c r="A129" s="48">
        <v>363</v>
      </c>
      <c r="B129" s="39" t="s">
        <v>256</v>
      </c>
      <c r="C129" s="47" t="s">
        <v>257</v>
      </c>
      <c r="D129" s="4">
        <f t="shared" ref="D129:E129" si="16">SUM(D130:D133)</f>
        <v>0</v>
      </c>
      <c r="E129" s="4">
        <f t="shared" si="16"/>
        <v>0</v>
      </c>
    </row>
    <row r="130" spans="1:5" ht="12" x14ac:dyDescent="0.2">
      <c r="A130" s="48">
        <v>3631</v>
      </c>
      <c r="B130" s="39" t="s">
        <v>258</v>
      </c>
      <c r="C130" s="47" t="s">
        <v>259</v>
      </c>
      <c r="D130" s="7"/>
      <c r="E130" s="7"/>
    </row>
    <row r="131" spans="1:5" ht="12" x14ac:dyDescent="0.2">
      <c r="A131" s="48">
        <v>3632</v>
      </c>
      <c r="B131" s="39" t="s">
        <v>260</v>
      </c>
      <c r="C131" s="47" t="s">
        <v>261</v>
      </c>
      <c r="D131" s="7"/>
      <c r="E131" s="7"/>
    </row>
    <row r="132" spans="1:5" ht="22.8" x14ac:dyDescent="0.2">
      <c r="A132" s="48" t="s">
        <v>262</v>
      </c>
      <c r="B132" s="39" t="s">
        <v>263</v>
      </c>
      <c r="C132" s="47" t="s">
        <v>262</v>
      </c>
      <c r="D132" s="7"/>
      <c r="E132" s="7"/>
    </row>
    <row r="133" spans="1:5" ht="22.8" x14ac:dyDescent="0.2">
      <c r="A133" s="48" t="s">
        <v>264</v>
      </c>
      <c r="B133" s="39" t="s">
        <v>265</v>
      </c>
      <c r="C133" s="47" t="s">
        <v>264</v>
      </c>
      <c r="D133" s="7"/>
      <c r="E133" s="7"/>
    </row>
    <row r="134" spans="1:5" ht="22.8" x14ac:dyDescent="0.2">
      <c r="A134" s="38" t="s">
        <v>266</v>
      </c>
      <c r="B134" s="39" t="s">
        <v>267</v>
      </c>
      <c r="C134" s="40" t="s">
        <v>266</v>
      </c>
      <c r="D134" s="4">
        <f>SUM(D135:D137)</f>
        <v>0</v>
      </c>
      <c r="E134" s="4">
        <f>SUM(E135:E137)</f>
        <v>0</v>
      </c>
    </row>
    <row r="135" spans="1:5" ht="12" x14ac:dyDescent="0.2">
      <c r="A135" s="38" t="s">
        <v>268</v>
      </c>
      <c r="B135" s="39" t="s">
        <v>269</v>
      </c>
      <c r="C135" s="40" t="s">
        <v>268</v>
      </c>
      <c r="D135" s="5"/>
      <c r="E135" s="5"/>
    </row>
    <row r="136" spans="1:5" ht="12" x14ac:dyDescent="0.2">
      <c r="A136" s="38" t="s">
        <v>270</v>
      </c>
      <c r="B136" s="39" t="s">
        <v>271</v>
      </c>
      <c r="C136" s="40" t="s">
        <v>270</v>
      </c>
      <c r="D136" s="5"/>
      <c r="E136" s="5"/>
    </row>
    <row r="137" spans="1:5" ht="12" x14ac:dyDescent="0.2">
      <c r="A137" s="38" t="s">
        <v>272</v>
      </c>
      <c r="B137" s="39" t="s">
        <v>273</v>
      </c>
      <c r="C137" s="40" t="s">
        <v>272</v>
      </c>
      <c r="D137" s="5"/>
      <c r="E137" s="5"/>
    </row>
    <row r="138" spans="1:5" ht="12" x14ac:dyDescent="0.2">
      <c r="A138" s="48" t="s">
        <v>274</v>
      </c>
      <c r="B138" s="39" t="s">
        <v>275</v>
      </c>
      <c r="C138" s="47" t="s">
        <v>274</v>
      </c>
      <c r="D138" s="4">
        <f t="shared" ref="D138:E138" si="17">SUM(D139:D141)</f>
        <v>0</v>
      </c>
      <c r="E138" s="4">
        <f t="shared" si="17"/>
        <v>0</v>
      </c>
    </row>
    <row r="139" spans="1:5" ht="12.75" customHeight="1" x14ac:dyDescent="0.2">
      <c r="A139" s="48" t="s">
        <v>276</v>
      </c>
      <c r="B139" s="50" t="s">
        <v>277</v>
      </c>
      <c r="C139" s="47" t="s">
        <v>276</v>
      </c>
      <c r="D139" s="7"/>
      <c r="E139" s="7"/>
    </row>
    <row r="140" spans="1:5" ht="12.75" customHeight="1" x14ac:dyDescent="0.2">
      <c r="A140" s="48" t="s">
        <v>278</v>
      </c>
      <c r="B140" s="50" t="s">
        <v>279</v>
      </c>
      <c r="C140" s="47" t="s">
        <v>278</v>
      </c>
      <c r="D140" s="7"/>
      <c r="E140" s="7"/>
    </row>
    <row r="141" spans="1:5" ht="12.75" customHeight="1" x14ac:dyDescent="0.2">
      <c r="A141" s="48" t="s">
        <v>280</v>
      </c>
      <c r="B141" s="50" t="s">
        <v>281</v>
      </c>
      <c r="C141" s="47" t="s">
        <v>280</v>
      </c>
      <c r="D141" s="7"/>
      <c r="E141" s="7"/>
    </row>
    <row r="142" spans="1:5" ht="22.8" x14ac:dyDescent="0.2">
      <c r="A142" s="48" t="s">
        <v>282</v>
      </c>
      <c r="B142" s="50" t="s">
        <v>283</v>
      </c>
      <c r="C142" s="47" t="s">
        <v>282</v>
      </c>
      <c r="D142" s="4">
        <f t="shared" ref="D142:E142" si="18">SUM(D143:D145)</f>
        <v>0</v>
      </c>
      <c r="E142" s="4">
        <f t="shared" si="18"/>
        <v>0</v>
      </c>
    </row>
    <row r="143" spans="1:5" ht="22.8" x14ac:dyDescent="0.2">
      <c r="A143" s="48">
        <v>3672</v>
      </c>
      <c r="B143" s="50" t="s">
        <v>284</v>
      </c>
      <c r="C143" s="47" t="s">
        <v>285</v>
      </c>
      <c r="D143" s="7"/>
      <c r="E143" s="7"/>
    </row>
    <row r="144" spans="1:5" ht="22.8" x14ac:dyDescent="0.2">
      <c r="A144" s="48">
        <v>3673</v>
      </c>
      <c r="B144" s="50" t="s">
        <v>286</v>
      </c>
      <c r="C144" s="47" t="s">
        <v>287</v>
      </c>
      <c r="D144" s="7"/>
      <c r="E144" s="7"/>
    </row>
    <row r="145" spans="1:5" ht="22.8" x14ac:dyDescent="0.2">
      <c r="A145" s="48">
        <v>3674</v>
      </c>
      <c r="B145" s="50" t="s">
        <v>288</v>
      </c>
      <c r="C145" s="47" t="s">
        <v>289</v>
      </c>
      <c r="D145" s="7"/>
      <c r="E145" s="7"/>
    </row>
    <row r="146" spans="1:5" ht="12.75" customHeight="1" x14ac:dyDescent="0.2">
      <c r="A146" s="48" t="s">
        <v>290</v>
      </c>
      <c r="B146" s="50" t="s">
        <v>291</v>
      </c>
      <c r="C146" s="47" t="s">
        <v>290</v>
      </c>
      <c r="D146" s="4">
        <f>SUM(D147:D148)</f>
        <v>0</v>
      </c>
      <c r="E146" s="4">
        <f>SUM(E147:E148)</f>
        <v>0</v>
      </c>
    </row>
    <row r="147" spans="1:5" ht="12.75" customHeight="1" x14ac:dyDescent="0.2">
      <c r="A147" s="48" t="s">
        <v>292</v>
      </c>
      <c r="B147" s="50" t="s">
        <v>293</v>
      </c>
      <c r="C147" s="47" t="s">
        <v>292</v>
      </c>
      <c r="D147" s="7"/>
      <c r="E147" s="7"/>
    </row>
    <row r="148" spans="1:5" ht="12" x14ac:dyDescent="0.2">
      <c r="A148" s="48" t="s">
        <v>294</v>
      </c>
      <c r="B148" s="50" t="s">
        <v>295</v>
      </c>
      <c r="C148" s="47" t="s">
        <v>294</v>
      </c>
      <c r="D148" s="7"/>
      <c r="E148" s="7"/>
    </row>
    <row r="149" spans="1:5" ht="12" x14ac:dyDescent="0.2">
      <c r="A149" s="48" t="s">
        <v>296</v>
      </c>
      <c r="B149" s="50" t="s">
        <v>297</v>
      </c>
      <c r="C149" s="47" t="s">
        <v>296</v>
      </c>
      <c r="D149" s="4">
        <f t="shared" ref="D149:E149" si="19">SUM(D150:D153)</f>
        <v>0</v>
      </c>
      <c r="E149" s="4">
        <f t="shared" si="19"/>
        <v>0</v>
      </c>
    </row>
    <row r="150" spans="1:5" ht="12.75" customHeight="1" x14ac:dyDescent="0.2">
      <c r="A150" s="48" t="s">
        <v>298</v>
      </c>
      <c r="B150" s="50" t="s">
        <v>62</v>
      </c>
      <c r="C150" s="47" t="s">
        <v>298</v>
      </c>
      <c r="D150" s="7"/>
      <c r="E150" s="7"/>
    </row>
    <row r="151" spans="1:5" ht="12.75" customHeight="1" x14ac:dyDescent="0.2">
      <c r="A151" s="48" t="s">
        <v>299</v>
      </c>
      <c r="B151" s="50" t="s">
        <v>64</v>
      </c>
      <c r="C151" s="47" t="s">
        <v>299</v>
      </c>
      <c r="D151" s="7"/>
      <c r="E151" s="7"/>
    </row>
    <row r="152" spans="1:5" ht="22.8" x14ac:dyDescent="0.2">
      <c r="A152" s="48" t="s">
        <v>300</v>
      </c>
      <c r="B152" s="50" t="s">
        <v>66</v>
      </c>
      <c r="C152" s="47" t="s">
        <v>300</v>
      </c>
      <c r="D152" s="7"/>
      <c r="E152" s="7"/>
    </row>
    <row r="153" spans="1:5" ht="22.8" x14ac:dyDescent="0.2">
      <c r="A153" s="48" t="s">
        <v>301</v>
      </c>
      <c r="B153" s="50" t="s">
        <v>68</v>
      </c>
      <c r="C153" s="47" t="s">
        <v>301</v>
      </c>
      <c r="D153" s="7"/>
      <c r="E153" s="7"/>
    </row>
    <row r="154" spans="1:5" ht="22.8" x14ac:dyDescent="0.2">
      <c r="A154" s="48">
        <v>37</v>
      </c>
      <c r="B154" s="50" t="s">
        <v>302</v>
      </c>
      <c r="C154" s="47" t="s">
        <v>303</v>
      </c>
      <c r="D154" s="4">
        <f t="shared" ref="D154:E154" si="20">D155+D161</f>
        <v>0</v>
      </c>
      <c r="E154" s="4">
        <f t="shared" si="20"/>
        <v>0</v>
      </c>
    </row>
    <row r="155" spans="1:5" ht="12" x14ac:dyDescent="0.2">
      <c r="A155" s="48">
        <v>371</v>
      </c>
      <c r="B155" s="50" t="s">
        <v>304</v>
      </c>
      <c r="C155" s="47" t="s">
        <v>305</v>
      </c>
      <c r="D155" s="4">
        <f t="shared" ref="D155:E155" si="21">SUM(D156:D160)</f>
        <v>0</v>
      </c>
      <c r="E155" s="4">
        <f t="shared" si="21"/>
        <v>0</v>
      </c>
    </row>
    <row r="156" spans="1:5" ht="22.8" x14ac:dyDescent="0.2">
      <c r="A156" s="48">
        <v>3711</v>
      </c>
      <c r="B156" s="50" t="s">
        <v>306</v>
      </c>
      <c r="C156" s="47" t="s">
        <v>307</v>
      </c>
      <c r="D156" s="7"/>
      <c r="E156" s="7"/>
    </row>
    <row r="157" spans="1:5" ht="22.8" x14ac:dyDescent="0.2">
      <c r="A157" s="48">
        <v>3712</v>
      </c>
      <c r="B157" s="50" t="s">
        <v>308</v>
      </c>
      <c r="C157" s="47" t="s">
        <v>309</v>
      </c>
      <c r="D157" s="7"/>
      <c r="E157" s="7"/>
    </row>
    <row r="158" spans="1:5" ht="12" x14ac:dyDescent="0.2">
      <c r="A158" s="48" t="s">
        <v>310</v>
      </c>
      <c r="B158" s="50" t="s">
        <v>311</v>
      </c>
      <c r="C158" s="47" t="s">
        <v>310</v>
      </c>
      <c r="D158" s="7"/>
      <c r="E158" s="7"/>
    </row>
    <row r="159" spans="1:5" ht="12" x14ac:dyDescent="0.2">
      <c r="A159" s="48" t="s">
        <v>312</v>
      </c>
      <c r="B159" s="50" t="s">
        <v>313</v>
      </c>
      <c r="C159" s="47" t="s">
        <v>312</v>
      </c>
      <c r="D159" s="7"/>
      <c r="E159" s="7"/>
    </row>
    <row r="160" spans="1:5" ht="12" x14ac:dyDescent="0.2">
      <c r="A160" s="48" t="s">
        <v>314</v>
      </c>
      <c r="B160" s="39" t="s">
        <v>315</v>
      </c>
      <c r="C160" s="47" t="s">
        <v>314</v>
      </c>
      <c r="D160" s="7"/>
      <c r="E160" s="7"/>
    </row>
    <row r="161" spans="1:5" ht="12" x14ac:dyDescent="0.2">
      <c r="A161" s="48">
        <v>372</v>
      </c>
      <c r="B161" s="49" t="s">
        <v>316</v>
      </c>
      <c r="C161" s="47" t="s">
        <v>317</v>
      </c>
      <c r="D161" s="4">
        <f t="shared" ref="D161:E161" si="22">SUM(D162:D164)</f>
        <v>0</v>
      </c>
      <c r="E161" s="4">
        <f t="shared" si="22"/>
        <v>0</v>
      </c>
    </row>
    <row r="162" spans="1:5" ht="12.75" customHeight="1" x14ac:dyDescent="0.2">
      <c r="A162" s="48">
        <v>3721</v>
      </c>
      <c r="B162" s="39" t="s">
        <v>318</v>
      </c>
      <c r="C162" s="47" t="s">
        <v>319</v>
      </c>
      <c r="D162" s="7"/>
      <c r="E162" s="7"/>
    </row>
    <row r="163" spans="1:5" ht="12.75" customHeight="1" x14ac:dyDescent="0.2">
      <c r="A163" s="48">
        <v>3722</v>
      </c>
      <c r="B163" s="39" t="s">
        <v>320</v>
      </c>
      <c r="C163" s="47" t="s">
        <v>321</v>
      </c>
      <c r="D163" s="7"/>
      <c r="E163" s="7"/>
    </row>
    <row r="164" spans="1:5" ht="12.75" customHeight="1" x14ac:dyDescent="0.2">
      <c r="A164" s="48" t="s">
        <v>322</v>
      </c>
      <c r="B164" s="39" t="s">
        <v>323</v>
      </c>
      <c r="C164" s="47" t="s">
        <v>322</v>
      </c>
      <c r="D164" s="7"/>
      <c r="E164" s="7"/>
    </row>
    <row r="165" spans="1:5" ht="22.8" x14ac:dyDescent="0.2">
      <c r="A165" s="48">
        <v>38</v>
      </c>
      <c r="B165" s="39" t="s">
        <v>324</v>
      </c>
      <c r="C165" s="47" t="s">
        <v>325</v>
      </c>
      <c r="D165" s="4">
        <f t="shared" ref="D165:E165" si="23">D166+D170+D175+D181</f>
        <v>0</v>
      </c>
      <c r="E165" s="4">
        <f t="shared" si="23"/>
        <v>0</v>
      </c>
    </row>
    <row r="166" spans="1:5" ht="12.75" customHeight="1" x14ac:dyDescent="0.2">
      <c r="A166" s="48">
        <v>381</v>
      </c>
      <c r="B166" s="50" t="s">
        <v>326</v>
      </c>
      <c r="C166" s="47" t="s">
        <v>327</v>
      </c>
      <c r="D166" s="4">
        <f t="shared" ref="D166:E166" si="24">SUM(D167:D169)</f>
        <v>0</v>
      </c>
      <c r="E166" s="4">
        <f t="shared" si="24"/>
        <v>0</v>
      </c>
    </row>
    <row r="167" spans="1:5" ht="12.75" customHeight="1" x14ac:dyDescent="0.2">
      <c r="A167" s="48">
        <v>3811</v>
      </c>
      <c r="B167" s="50" t="s">
        <v>328</v>
      </c>
      <c r="C167" s="47" t="s">
        <v>329</v>
      </c>
      <c r="D167" s="7"/>
      <c r="E167" s="7"/>
    </row>
    <row r="168" spans="1:5" ht="12.75" customHeight="1" x14ac:dyDescent="0.2">
      <c r="A168" s="48">
        <v>3812</v>
      </c>
      <c r="B168" s="50" t="s">
        <v>330</v>
      </c>
      <c r="C168" s="47" t="s">
        <v>331</v>
      </c>
      <c r="D168" s="7"/>
      <c r="E168" s="7"/>
    </row>
    <row r="169" spans="1:5" ht="12.75" customHeight="1" x14ac:dyDescent="0.2">
      <c r="A169" s="48" t="s">
        <v>332</v>
      </c>
      <c r="B169" s="50" t="s">
        <v>333</v>
      </c>
      <c r="C169" s="47" t="s">
        <v>332</v>
      </c>
      <c r="D169" s="7"/>
      <c r="E169" s="7"/>
    </row>
    <row r="170" spans="1:5" ht="12.75" customHeight="1" x14ac:dyDescent="0.2">
      <c r="A170" s="48">
        <v>382</v>
      </c>
      <c r="B170" s="39" t="s">
        <v>334</v>
      </c>
      <c r="C170" s="47" t="s">
        <v>335</v>
      </c>
      <c r="D170" s="4">
        <f t="shared" ref="D170:E170" si="25">SUM(D171:D174)</f>
        <v>0</v>
      </c>
      <c r="E170" s="4">
        <f t="shared" si="25"/>
        <v>0</v>
      </c>
    </row>
    <row r="171" spans="1:5" ht="12.75" customHeight="1" x14ac:dyDescent="0.2">
      <c r="A171" s="48">
        <v>3821</v>
      </c>
      <c r="B171" s="50" t="s">
        <v>336</v>
      </c>
      <c r="C171" s="47" t="s">
        <v>337</v>
      </c>
      <c r="D171" s="7"/>
      <c r="E171" s="7"/>
    </row>
    <row r="172" spans="1:5" ht="12.75" customHeight="1" x14ac:dyDescent="0.2">
      <c r="A172" s="48">
        <v>3822</v>
      </c>
      <c r="B172" s="50" t="s">
        <v>338</v>
      </c>
      <c r="C172" s="47" t="s">
        <v>339</v>
      </c>
      <c r="D172" s="7"/>
      <c r="E172" s="7"/>
    </row>
    <row r="173" spans="1:5" ht="12.75" customHeight="1" x14ac:dyDescent="0.2">
      <c r="A173" s="48" t="s">
        <v>340</v>
      </c>
      <c r="B173" s="50" t="s">
        <v>341</v>
      </c>
      <c r="C173" s="47" t="s">
        <v>340</v>
      </c>
      <c r="D173" s="7"/>
      <c r="E173" s="7"/>
    </row>
    <row r="174" spans="1:5" ht="22.8" x14ac:dyDescent="0.2">
      <c r="A174" s="48" t="s">
        <v>342</v>
      </c>
      <c r="B174" s="50" t="s">
        <v>343</v>
      </c>
      <c r="C174" s="47" t="s">
        <v>342</v>
      </c>
      <c r="D174" s="7"/>
      <c r="E174" s="7"/>
    </row>
    <row r="175" spans="1:5" ht="12.75" customHeight="1" x14ac:dyDescent="0.2">
      <c r="A175" s="48">
        <v>383</v>
      </c>
      <c r="B175" s="50" t="s">
        <v>344</v>
      </c>
      <c r="C175" s="47" t="s">
        <v>345</v>
      </c>
      <c r="D175" s="4">
        <f t="shared" ref="D175:E175" si="26">SUM(D176:D180)</f>
        <v>0</v>
      </c>
      <c r="E175" s="4">
        <f t="shared" si="26"/>
        <v>0</v>
      </c>
    </row>
    <row r="176" spans="1:5" ht="12.75" customHeight="1" x14ac:dyDescent="0.2">
      <c r="A176" s="48">
        <v>3831</v>
      </c>
      <c r="B176" s="50" t="s">
        <v>346</v>
      </c>
      <c r="C176" s="47" t="s">
        <v>347</v>
      </c>
      <c r="D176" s="7"/>
      <c r="E176" s="7"/>
    </row>
    <row r="177" spans="1:5" ht="12.75" customHeight="1" x14ac:dyDescent="0.2">
      <c r="A177" s="48">
        <v>3832</v>
      </c>
      <c r="B177" s="50" t="s">
        <v>348</v>
      </c>
      <c r="C177" s="47" t="s">
        <v>349</v>
      </c>
      <c r="D177" s="7"/>
      <c r="E177" s="7"/>
    </row>
    <row r="178" spans="1:5" ht="12.75" customHeight="1" x14ac:dyDescent="0.2">
      <c r="A178" s="48">
        <v>3833</v>
      </c>
      <c r="B178" s="50" t="s">
        <v>350</v>
      </c>
      <c r="C178" s="47" t="s">
        <v>351</v>
      </c>
      <c r="D178" s="7"/>
      <c r="E178" s="7"/>
    </row>
    <row r="179" spans="1:5" ht="12.75" customHeight="1" x14ac:dyDescent="0.2">
      <c r="A179" s="48">
        <v>3834</v>
      </c>
      <c r="B179" s="50" t="s">
        <v>352</v>
      </c>
      <c r="C179" s="47" t="s">
        <v>353</v>
      </c>
      <c r="D179" s="7"/>
      <c r="E179" s="7"/>
    </row>
    <row r="180" spans="1:5" ht="12.75" customHeight="1" x14ac:dyDescent="0.2">
      <c r="A180" s="48" t="s">
        <v>354</v>
      </c>
      <c r="B180" s="50" t="s">
        <v>355</v>
      </c>
      <c r="C180" s="47" t="s">
        <v>354</v>
      </c>
      <c r="D180" s="7"/>
      <c r="E180" s="7"/>
    </row>
    <row r="181" spans="1:5" ht="12.75" customHeight="1" x14ac:dyDescent="0.2">
      <c r="A181" s="48">
        <v>386</v>
      </c>
      <c r="B181" s="39" t="s">
        <v>356</v>
      </c>
      <c r="C181" s="47" t="s">
        <v>357</v>
      </c>
      <c r="D181" s="4">
        <f>SUM(D182:D186)</f>
        <v>0</v>
      </c>
      <c r="E181" s="4">
        <f>SUM(E182:E186)</f>
        <v>0</v>
      </c>
    </row>
    <row r="182" spans="1:5" ht="22.8" x14ac:dyDescent="0.2">
      <c r="A182" s="48">
        <v>3861</v>
      </c>
      <c r="B182" s="50" t="s">
        <v>358</v>
      </c>
      <c r="C182" s="47" t="s">
        <v>359</v>
      </c>
      <c r="D182" s="7"/>
      <c r="E182" s="7"/>
    </row>
    <row r="183" spans="1:5" ht="22.8" x14ac:dyDescent="0.2">
      <c r="A183" s="48">
        <v>3862</v>
      </c>
      <c r="B183" s="39" t="s">
        <v>360</v>
      </c>
      <c r="C183" s="47" t="s">
        <v>361</v>
      </c>
      <c r="D183" s="7"/>
      <c r="E183" s="7"/>
    </row>
    <row r="184" spans="1:5" ht="12.75" customHeight="1" x14ac:dyDescent="0.2">
      <c r="A184" s="48">
        <v>3863</v>
      </c>
      <c r="B184" s="39" t="s">
        <v>362</v>
      </c>
      <c r="C184" s="47" t="s">
        <v>363</v>
      </c>
      <c r="D184" s="7"/>
      <c r="E184" s="7"/>
    </row>
    <row r="185" spans="1:5" ht="12.75" customHeight="1" x14ac:dyDescent="0.2">
      <c r="A185" s="48" t="s">
        <v>364</v>
      </c>
      <c r="B185" s="39" t="s">
        <v>365</v>
      </c>
      <c r="C185" s="47" t="s">
        <v>364</v>
      </c>
      <c r="D185" s="7"/>
      <c r="E185" s="7"/>
    </row>
    <row r="186" spans="1:5" ht="22.8" x14ac:dyDescent="0.2">
      <c r="A186" s="48" t="s">
        <v>366</v>
      </c>
      <c r="B186" s="39" t="s">
        <v>367</v>
      </c>
      <c r="C186" s="47" t="s">
        <v>366</v>
      </c>
      <c r="D186" s="7"/>
      <c r="E186" s="7"/>
    </row>
    <row r="187" spans="1:5" ht="12.75" customHeight="1" x14ac:dyDescent="0.2">
      <c r="A187" s="32">
        <v>4</v>
      </c>
      <c r="B187" s="33" t="s">
        <v>368</v>
      </c>
      <c r="C187" s="47" t="s">
        <v>369</v>
      </c>
      <c r="D187" s="4">
        <f>D188+D200+D233+D237+D239</f>
        <v>0</v>
      </c>
      <c r="E187" s="4">
        <f>E188+E200+E233+E237+E239</f>
        <v>0</v>
      </c>
    </row>
    <row r="188" spans="1:5" ht="12" x14ac:dyDescent="0.2">
      <c r="A188" s="32">
        <v>41</v>
      </c>
      <c r="B188" s="33" t="s">
        <v>370</v>
      </c>
      <c r="C188" s="47" t="s">
        <v>371</v>
      </c>
      <c r="D188" s="4">
        <f t="shared" ref="D188:E188" si="27">D189+D193</f>
        <v>0</v>
      </c>
      <c r="E188" s="4">
        <f t="shared" si="27"/>
        <v>0</v>
      </c>
    </row>
    <row r="189" spans="1:5" ht="12.75" customHeight="1" x14ac:dyDescent="0.2">
      <c r="A189" s="48">
        <v>411</v>
      </c>
      <c r="B189" s="50" t="s">
        <v>372</v>
      </c>
      <c r="C189" s="47" t="s">
        <v>373</v>
      </c>
      <c r="D189" s="4">
        <f t="shared" ref="D189:E189" si="28">SUM(D190:D192)</f>
        <v>0</v>
      </c>
      <c r="E189" s="4">
        <f t="shared" si="28"/>
        <v>0</v>
      </c>
    </row>
    <row r="190" spans="1:5" ht="12.75" customHeight="1" x14ac:dyDescent="0.2">
      <c r="A190" s="48">
        <v>4111</v>
      </c>
      <c r="B190" s="50" t="s">
        <v>374</v>
      </c>
      <c r="C190" s="47" t="s">
        <v>375</v>
      </c>
      <c r="D190" s="7"/>
      <c r="E190" s="7"/>
    </row>
    <row r="191" spans="1:5" ht="12.75" customHeight="1" x14ac:dyDescent="0.2">
      <c r="A191" s="48">
        <v>4112</v>
      </c>
      <c r="B191" s="50" t="s">
        <v>376</v>
      </c>
      <c r="C191" s="47" t="s">
        <v>377</v>
      </c>
      <c r="D191" s="7"/>
      <c r="E191" s="7"/>
    </row>
    <row r="192" spans="1:5" ht="12.75" customHeight="1" x14ac:dyDescent="0.2">
      <c r="A192" s="48">
        <v>4113</v>
      </c>
      <c r="B192" s="50" t="s">
        <v>378</v>
      </c>
      <c r="C192" s="47" t="s">
        <v>379</v>
      </c>
      <c r="D192" s="7"/>
      <c r="E192" s="7"/>
    </row>
    <row r="193" spans="1:5" ht="12.75" customHeight="1" x14ac:dyDescent="0.2">
      <c r="A193" s="48">
        <v>412</v>
      </c>
      <c r="B193" s="50" t="s">
        <v>380</v>
      </c>
      <c r="C193" s="47" t="s">
        <v>381</v>
      </c>
      <c r="D193" s="4">
        <f t="shared" ref="D193:E193" si="29">SUM(D194:D199)</f>
        <v>0</v>
      </c>
      <c r="E193" s="4">
        <f t="shared" si="29"/>
        <v>0</v>
      </c>
    </row>
    <row r="194" spans="1:5" ht="12.75" customHeight="1" x14ac:dyDescent="0.2">
      <c r="A194" s="48">
        <v>4121</v>
      </c>
      <c r="B194" s="50" t="s">
        <v>382</v>
      </c>
      <c r="C194" s="47" t="s">
        <v>383</v>
      </c>
      <c r="D194" s="7"/>
      <c r="E194" s="7"/>
    </row>
    <row r="195" spans="1:5" ht="12.75" customHeight="1" x14ac:dyDescent="0.2">
      <c r="A195" s="48">
        <v>4122</v>
      </c>
      <c r="B195" s="50" t="s">
        <v>384</v>
      </c>
      <c r="C195" s="47" t="s">
        <v>385</v>
      </c>
      <c r="D195" s="7"/>
      <c r="E195" s="7"/>
    </row>
    <row r="196" spans="1:5" ht="12.75" customHeight="1" x14ac:dyDescent="0.2">
      <c r="A196" s="48">
        <v>4123</v>
      </c>
      <c r="B196" s="50" t="s">
        <v>386</v>
      </c>
      <c r="C196" s="47" t="s">
        <v>387</v>
      </c>
      <c r="D196" s="7"/>
      <c r="E196" s="7"/>
    </row>
    <row r="197" spans="1:5" ht="12.75" customHeight="1" x14ac:dyDescent="0.2">
      <c r="A197" s="48">
        <v>4124</v>
      </c>
      <c r="B197" s="50" t="s">
        <v>388</v>
      </c>
      <c r="C197" s="47" t="s">
        <v>389</v>
      </c>
      <c r="D197" s="7"/>
      <c r="E197" s="7"/>
    </row>
    <row r="198" spans="1:5" ht="12.75" customHeight="1" x14ac:dyDescent="0.2">
      <c r="A198" s="48">
        <v>4125</v>
      </c>
      <c r="B198" s="50" t="s">
        <v>390</v>
      </c>
      <c r="C198" s="47" t="s">
        <v>391</v>
      </c>
      <c r="D198" s="7"/>
      <c r="E198" s="7"/>
    </row>
    <row r="199" spans="1:5" ht="12.75" customHeight="1" x14ac:dyDescent="0.2">
      <c r="A199" s="48">
        <v>4126</v>
      </c>
      <c r="B199" s="50" t="s">
        <v>392</v>
      </c>
      <c r="C199" s="47" t="s">
        <v>393</v>
      </c>
      <c r="D199" s="7"/>
      <c r="E199" s="7"/>
    </row>
    <row r="200" spans="1:5" ht="22.8" x14ac:dyDescent="0.2">
      <c r="A200" s="48">
        <v>42</v>
      </c>
      <c r="B200" s="51" t="s">
        <v>394</v>
      </c>
      <c r="C200" s="47" t="s">
        <v>395</v>
      </c>
      <c r="D200" s="4">
        <f t="shared" ref="D200:E200" si="30">D201+D206+D215+D220+D225+D228</f>
        <v>0</v>
      </c>
      <c r="E200" s="4">
        <f t="shared" si="30"/>
        <v>0</v>
      </c>
    </row>
    <row r="201" spans="1:5" ht="12.75" customHeight="1" x14ac:dyDescent="0.2">
      <c r="A201" s="48">
        <v>421</v>
      </c>
      <c r="B201" s="50" t="s">
        <v>396</v>
      </c>
      <c r="C201" s="47" t="s">
        <v>397</v>
      </c>
      <c r="D201" s="4">
        <f>SUM(D202:D205)</f>
        <v>0</v>
      </c>
      <c r="E201" s="4">
        <f>SUM(E202:E205)</f>
        <v>0</v>
      </c>
    </row>
    <row r="202" spans="1:5" ht="12.75" customHeight="1" x14ac:dyDescent="0.2">
      <c r="A202" s="48">
        <v>4211</v>
      </c>
      <c r="B202" s="50" t="s">
        <v>398</v>
      </c>
      <c r="C202" s="47" t="s">
        <v>399</v>
      </c>
      <c r="D202" s="7"/>
      <c r="E202" s="7"/>
    </row>
    <row r="203" spans="1:5" ht="12.75" customHeight="1" x14ac:dyDescent="0.2">
      <c r="A203" s="48">
        <v>4212</v>
      </c>
      <c r="B203" s="50" t="s">
        <v>400</v>
      </c>
      <c r="C203" s="47" t="s">
        <v>401</v>
      </c>
      <c r="D203" s="7"/>
      <c r="E203" s="7"/>
    </row>
    <row r="204" spans="1:5" ht="12.75" customHeight="1" x14ac:dyDescent="0.2">
      <c r="A204" s="48">
        <v>4213</v>
      </c>
      <c r="B204" s="50" t="s">
        <v>402</v>
      </c>
      <c r="C204" s="47" t="s">
        <v>403</v>
      </c>
      <c r="D204" s="7"/>
      <c r="E204" s="7"/>
    </row>
    <row r="205" spans="1:5" ht="12.75" customHeight="1" x14ac:dyDescent="0.2">
      <c r="A205" s="48">
        <v>4214</v>
      </c>
      <c r="B205" s="50" t="s">
        <v>404</v>
      </c>
      <c r="C205" s="47" t="s">
        <v>405</v>
      </c>
      <c r="D205" s="7"/>
      <c r="E205" s="7"/>
    </row>
    <row r="206" spans="1:5" ht="12.75" customHeight="1" x14ac:dyDescent="0.2">
      <c r="A206" s="48">
        <v>422</v>
      </c>
      <c r="B206" s="50" t="s">
        <v>406</v>
      </c>
      <c r="C206" s="47" t="s">
        <v>407</v>
      </c>
      <c r="D206" s="4">
        <f t="shared" ref="D206:E206" si="31">SUM(D207:D214)</f>
        <v>0</v>
      </c>
      <c r="E206" s="4">
        <f t="shared" si="31"/>
        <v>0</v>
      </c>
    </row>
    <row r="207" spans="1:5" ht="12.75" customHeight="1" x14ac:dyDescent="0.2">
      <c r="A207" s="48">
        <v>4221</v>
      </c>
      <c r="B207" s="50" t="s">
        <v>408</v>
      </c>
      <c r="C207" s="47" t="s">
        <v>409</v>
      </c>
      <c r="D207" s="7"/>
      <c r="E207" s="7"/>
    </row>
    <row r="208" spans="1:5" ht="12.75" customHeight="1" x14ac:dyDescent="0.2">
      <c r="A208" s="48">
        <v>4222</v>
      </c>
      <c r="B208" s="50" t="s">
        <v>410</v>
      </c>
      <c r="C208" s="47" t="s">
        <v>411</v>
      </c>
      <c r="D208" s="7"/>
      <c r="E208" s="7"/>
    </row>
    <row r="209" spans="1:5" ht="12.75" customHeight="1" x14ac:dyDescent="0.2">
      <c r="A209" s="48">
        <v>4223</v>
      </c>
      <c r="B209" s="50" t="s">
        <v>412</v>
      </c>
      <c r="C209" s="47" t="s">
        <v>413</v>
      </c>
      <c r="D209" s="7"/>
      <c r="E209" s="7"/>
    </row>
    <row r="210" spans="1:5" ht="12.75" customHeight="1" x14ac:dyDescent="0.2">
      <c r="A210" s="48">
        <v>4224</v>
      </c>
      <c r="B210" s="50" t="s">
        <v>414</v>
      </c>
      <c r="C210" s="47" t="s">
        <v>415</v>
      </c>
      <c r="D210" s="7"/>
      <c r="E210" s="7"/>
    </row>
    <row r="211" spans="1:5" ht="12.75" customHeight="1" x14ac:dyDescent="0.2">
      <c r="A211" s="38">
        <v>4225</v>
      </c>
      <c r="B211" s="39" t="s">
        <v>416</v>
      </c>
      <c r="C211" s="40" t="s">
        <v>417</v>
      </c>
      <c r="D211" s="5"/>
      <c r="E211" s="5"/>
    </row>
    <row r="212" spans="1:5" ht="12.75" customHeight="1" x14ac:dyDescent="0.2">
      <c r="A212" s="48">
        <v>4226</v>
      </c>
      <c r="B212" s="50" t="s">
        <v>418</v>
      </c>
      <c r="C212" s="47" t="s">
        <v>419</v>
      </c>
      <c r="D212" s="7"/>
      <c r="E212" s="7"/>
    </row>
    <row r="213" spans="1:5" ht="12.75" customHeight="1" x14ac:dyDescent="0.2">
      <c r="A213" s="48">
        <v>4227</v>
      </c>
      <c r="B213" s="51" t="s">
        <v>420</v>
      </c>
      <c r="C213" s="47" t="s">
        <v>421</v>
      </c>
      <c r="D213" s="7"/>
      <c r="E213" s="7"/>
    </row>
    <row r="214" spans="1:5" ht="12.75" customHeight="1" x14ac:dyDescent="0.2">
      <c r="A214" s="48" t="s">
        <v>422</v>
      </c>
      <c r="B214" s="51" t="s">
        <v>423</v>
      </c>
      <c r="C214" s="47" t="s">
        <v>422</v>
      </c>
      <c r="D214" s="7"/>
      <c r="E214" s="7"/>
    </row>
    <row r="215" spans="1:5" ht="12.75" customHeight="1" x14ac:dyDescent="0.2">
      <c r="A215" s="48">
        <v>423</v>
      </c>
      <c r="B215" s="50" t="s">
        <v>424</v>
      </c>
      <c r="C215" s="47" t="s">
        <v>425</v>
      </c>
      <c r="D215" s="4">
        <f t="shared" ref="D215:E215" si="32">SUM(D216:D219)</f>
        <v>0</v>
      </c>
      <c r="E215" s="4">
        <f t="shared" si="32"/>
        <v>0</v>
      </c>
    </row>
    <row r="216" spans="1:5" ht="12.75" customHeight="1" x14ac:dyDescent="0.2">
      <c r="A216" s="48">
        <v>4231</v>
      </c>
      <c r="B216" s="50" t="s">
        <v>426</v>
      </c>
      <c r="C216" s="47" t="s">
        <v>427</v>
      </c>
      <c r="D216" s="7"/>
      <c r="E216" s="7"/>
    </row>
    <row r="217" spans="1:5" ht="12.75" customHeight="1" x14ac:dyDescent="0.2">
      <c r="A217" s="48">
        <v>4232</v>
      </c>
      <c r="B217" s="50" t="s">
        <v>428</v>
      </c>
      <c r="C217" s="47" t="s">
        <v>429</v>
      </c>
      <c r="D217" s="7"/>
      <c r="E217" s="7"/>
    </row>
    <row r="218" spans="1:5" ht="12.75" customHeight="1" x14ac:dyDescent="0.2">
      <c r="A218" s="48">
        <v>4233</v>
      </c>
      <c r="B218" s="50" t="s">
        <v>430</v>
      </c>
      <c r="C218" s="47" t="s">
        <v>431</v>
      </c>
      <c r="D218" s="7"/>
      <c r="E218" s="7"/>
    </row>
    <row r="219" spans="1:5" ht="12.75" customHeight="1" x14ac:dyDescent="0.2">
      <c r="A219" s="48">
        <v>4234</v>
      </c>
      <c r="B219" s="51" t="s">
        <v>432</v>
      </c>
      <c r="C219" s="47" t="s">
        <v>433</v>
      </c>
      <c r="D219" s="7"/>
      <c r="E219" s="7"/>
    </row>
    <row r="220" spans="1:5" ht="12" x14ac:dyDescent="0.2">
      <c r="A220" s="48">
        <v>424</v>
      </c>
      <c r="B220" s="50" t="s">
        <v>434</v>
      </c>
      <c r="C220" s="47" t="s">
        <v>435</v>
      </c>
      <c r="D220" s="4">
        <f t="shared" ref="D220:E220" si="33">SUM(D221:D224)</f>
        <v>0</v>
      </c>
      <c r="E220" s="4">
        <f t="shared" si="33"/>
        <v>0</v>
      </c>
    </row>
    <row r="221" spans="1:5" ht="12.75" customHeight="1" x14ac:dyDescent="0.2">
      <c r="A221" s="48">
        <v>4241</v>
      </c>
      <c r="B221" s="50" t="s">
        <v>436</v>
      </c>
      <c r="C221" s="47" t="s">
        <v>437</v>
      </c>
      <c r="D221" s="7"/>
      <c r="E221" s="7"/>
    </row>
    <row r="222" spans="1:5" ht="12.75" customHeight="1" x14ac:dyDescent="0.2">
      <c r="A222" s="48">
        <v>4242</v>
      </c>
      <c r="B222" s="50" t="s">
        <v>438</v>
      </c>
      <c r="C222" s="47" t="s">
        <v>439</v>
      </c>
      <c r="D222" s="7"/>
      <c r="E222" s="7"/>
    </row>
    <row r="223" spans="1:5" ht="12.75" customHeight="1" x14ac:dyDescent="0.2">
      <c r="A223" s="48">
        <v>4243</v>
      </c>
      <c r="B223" s="50" t="s">
        <v>440</v>
      </c>
      <c r="C223" s="47" t="s">
        <v>441</v>
      </c>
      <c r="D223" s="7"/>
      <c r="E223" s="7"/>
    </row>
    <row r="224" spans="1:5" ht="12.75" customHeight="1" x14ac:dyDescent="0.2">
      <c r="A224" s="48">
        <v>4244</v>
      </c>
      <c r="B224" s="50" t="s">
        <v>442</v>
      </c>
      <c r="C224" s="47" t="s">
        <v>443</v>
      </c>
      <c r="D224" s="7"/>
      <c r="E224" s="7"/>
    </row>
    <row r="225" spans="1:5" ht="12.75" customHeight="1" x14ac:dyDescent="0.2">
      <c r="A225" s="48">
        <v>425</v>
      </c>
      <c r="B225" s="50" t="s">
        <v>444</v>
      </c>
      <c r="C225" s="47" t="s">
        <v>445</v>
      </c>
      <c r="D225" s="4">
        <f t="shared" ref="D225:E225" si="34">SUM(D226:D227)</f>
        <v>0</v>
      </c>
      <c r="E225" s="4">
        <f t="shared" si="34"/>
        <v>0</v>
      </c>
    </row>
    <row r="226" spans="1:5" ht="12.75" customHeight="1" x14ac:dyDescent="0.2">
      <c r="A226" s="48">
        <v>4251</v>
      </c>
      <c r="B226" s="50" t="s">
        <v>446</v>
      </c>
      <c r="C226" s="47" t="s">
        <v>447</v>
      </c>
      <c r="D226" s="7"/>
      <c r="E226" s="7"/>
    </row>
    <row r="227" spans="1:5" ht="12.75" customHeight="1" x14ac:dyDescent="0.2">
      <c r="A227" s="48">
        <v>4252</v>
      </c>
      <c r="B227" s="50" t="s">
        <v>448</v>
      </c>
      <c r="C227" s="47" t="s">
        <v>449</v>
      </c>
      <c r="D227" s="7"/>
      <c r="E227" s="7"/>
    </row>
    <row r="228" spans="1:5" ht="12.75" customHeight="1" x14ac:dyDescent="0.2">
      <c r="A228" s="48">
        <v>426</v>
      </c>
      <c r="B228" s="50" t="s">
        <v>450</v>
      </c>
      <c r="C228" s="47" t="s">
        <v>451</v>
      </c>
      <c r="D228" s="4">
        <f t="shared" ref="D228:E228" si="35">SUM(D229:D232)</f>
        <v>0</v>
      </c>
      <c r="E228" s="4">
        <f t="shared" si="35"/>
        <v>0</v>
      </c>
    </row>
    <row r="229" spans="1:5" ht="12.75" customHeight="1" x14ac:dyDescent="0.2">
      <c r="A229" s="48">
        <v>4261</v>
      </c>
      <c r="B229" s="50" t="s">
        <v>452</v>
      </c>
      <c r="C229" s="47" t="s">
        <v>453</v>
      </c>
      <c r="D229" s="7"/>
      <c r="E229" s="7"/>
    </row>
    <row r="230" spans="1:5" ht="12.75" customHeight="1" x14ac:dyDescent="0.2">
      <c r="A230" s="48">
        <v>4262</v>
      </c>
      <c r="B230" s="50" t="s">
        <v>454</v>
      </c>
      <c r="C230" s="47" t="s">
        <v>455</v>
      </c>
      <c r="D230" s="7"/>
      <c r="E230" s="7"/>
    </row>
    <row r="231" spans="1:5" ht="12.75" customHeight="1" x14ac:dyDescent="0.2">
      <c r="A231" s="48">
        <v>4263</v>
      </c>
      <c r="B231" s="50" t="s">
        <v>456</v>
      </c>
      <c r="C231" s="47" t="s">
        <v>457</v>
      </c>
      <c r="D231" s="7"/>
      <c r="E231" s="7"/>
    </row>
    <row r="232" spans="1:5" ht="12.75" customHeight="1" x14ac:dyDescent="0.2">
      <c r="A232" s="48">
        <v>4264</v>
      </c>
      <c r="B232" s="50" t="s">
        <v>458</v>
      </c>
      <c r="C232" s="47" t="s">
        <v>459</v>
      </c>
      <c r="D232" s="7"/>
      <c r="E232" s="7"/>
    </row>
    <row r="233" spans="1:5" ht="12" x14ac:dyDescent="0.2">
      <c r="A233" s="48">
        <v>43</v>
      </c>
      <c r="B233" s="50" t="s">
        <v>460</v>
      </c>
      <c r="C233" s="47" t="s">
        <v>461</v>
      </c>
      <c r="D233" s="4">
        <f>D234</f>
        <v>0</v>
      </c>
      <c r="E233" s="4">
        <f>E234</f>
        <v>0</v>
      </c>
    </row>
    <row r="234" spans="1:5" ht="12.75" customHeight="1" x14ac:dyDescent="0.2">
      <c r="A234" s="48">
        <v>431</v>
      </c>
      <c r="B234" s="50" t="s">
        <v>462</v>
      </c>
      <c r="C234" s="47" t="s">
        <v>463</v>
      </c>
      <c r="D234" s="4">
        <f>SUM(D235:D236)</f>
        <v>0</v>
      </c>
      <c r="E234" s="4">
        <f>SUM(E235:E236)</f>
        <v>0</v>
      </c>
    </row>
    <row r="235" spans="1:5" ht="12.75" customHeight="1" x14ac:dyDescent="0.2">
      <c r="A235" s="48">
        <v>4311</v>
      </c>
      <c r="B235" s="50" t="s">
        <v>464</v>
      </c>
      <c r="C235" s="47" t="s">
        <v>465</v>
      </c>
      <c r="D235" s="7"/>
      <c r="E235" s="7"/>
    </row>
    <row r="236" spans="1:5" ht="12.75" customHeight="1" x14ac:dyDescent="0.2">
      <c r="A236" s="48">
        <v>4312</v>
      </c>
      <c r="B236" s="50" t="s">
        <v>466</v>
      </c>
      <c r="C236" s="47" t="s">
        <v>467</v>
      </c>
      <c r="D236" s="7"/>
      <c r="E236" s="7"/>
    </row>
    <row r="237" spans="1:5" ht="12.75" customHeight="1" x14ac:dyDescent="0.2">
      <c r="A237" s="48">
        <v>44</v>
      </c>
      <c r="B237" s="50" t="s">
        <v>468</v>
      </c>
      <c r="C237" s="47" t="s">
        <v>469</v>
      </c>
      <c r="D237" s="4">
        <f t="shared" ref="D237:E237" si="36">D238</f>
        <v>0</v>
      </c>
      <c r="E237" s="4">
        <f t="shared" si="36"/>
        <v>0</v>
      </c>
    </row>
    <row r="238" spans="1:5" ht="12.75" customHeight="1" x14ac:dyDescent="0.2">
      <c r="A238" s="48">
        <v>441</v>
      </c>
      <c r="B238" s="50" t="s">
        <v>470</v>
      </c>
      <c r="C238" s="47" t="s">
        <v>471</v>
      </c>
      <c r="D238" s="7"/>
      <c r="E238" s="7"/>
    </row>
    <row r="239" spans="1:5" ht="12" x14ac:dyDescent="0.2">
      <c r="A239" s="48">
        <v>45</v>
      </c>
      <c r="B239" s="50" t="s">
        <v>472</v>
      </c>
      <c r="C239" s="47" t="s">
        <v>473</v>
      </c>
      <c r="D239" s="4">
        <f t="shared" ref="D239:E239" si="37">SUM(D240:D243)</f>
        <v>0</v>
      </c>
      <c r="E239" s="4">
        <f t="shared" si="37"/>
        <v>0</v>
      </c>
    </row>
    <row r="240" spans="1:5" ht="12.75" customHeight="1" x14ac:dyDescent="0.2">
      <c r="A240" s="48">
        <v>451</v>
      </c>
      <c r="B240" s="50" t="s">
        <v>474</v>
      </c>
      <c r="C240" s="47" t="s">
        <v>475</v>
      </c>
      <c r="D240" s="7"/>
      <c r="E240" s="7"/>
    </row>
    <row r="241" spans="1:5" ht="12.75" customHeight="1" x14ac:dyDescent="0.2">
      <c r="A241" s="48">
        <v>452</v>
      </c>
      <c r="B241" s="50" t="s">
        <v>476</v>
      </c>
      <c r="C241" s="47" t="s">
        <v>477</v>
      </c>
      <c r="D241" s="7"/>
      <c r="E241" s="7"/>
    </row>
    <row r="242" spans="1:5" ht="12.75" customHeight="1" x14ac:dyDescent="0.2">
      <c r="A242" s="48">
        <v>453</v>
      </c>
      <c r="B242" s="50" t="s">
        <v>478</v>
      </c>
      <c r="C242" s="47" t="s">
        <v>479</v>
      </c>
      <c r="D242" s="7"/>
      <c r="E242" s="7"/>
    </row>
    <row r="243" spans="1:5" ht="12.75" customHeight="1" x14ac:dyDescent="0.2">
      <c r="A243" s="48">
        <v>454</v>
      </c>
      <c r="B243" s="50" t="s">
        <v>480</v>
      </c>
      <c r="C243" s="47" t="s">
        <v>481</v>
      </c>
      <c r="D243" s="7"/>
      <c r="E243" s="7"/>
    </row>
    <row r="244" spans="1:5" ht="12.75" customHeight="1" x14ac:dyDescent="0.2">
      <c r="A244" s="32">
        <v>5</v>
      </c>
      <c r="B244" s="33" t="s">
        <v>482</v>
      </c>
      <c r="C244" s="47" t="s">
        <v>483</v>
      </c>
      <c r="D244" s="4">
        <f>D245+D274+D287</f>
        <v>0</v>
      </c>
      <c r="E244" s="4">
        <f>E245+E274+E287</f>
        <v>0</v>
      </c>
    </row>
    <row r="245" spans="1:5" ht="12" x14ac:dyDescent="0.2">
      <c r="A245" s="32" t="s">
        <v>484</v>
      </c>
      <c r="B245" s="33" t="s">
        <v>485</v>
      </c>
      <c r="C245" s="47" t="s">
        <v>484</v>
      </c>
      <c r="D245" s="4">
        <f>D246+D249+D253+D254+D261+D266</f>
        <v>0</v>
      </c>
      <c r="E245" s="4">
        <f>E246+E249+E253+E254+E261+E266</f>
        <v>0</v>
      </c>
    </row>
    <row r="246" spans="1:5" ht="22.8" x14ac:dyDescent="0.2">
      <c r="A246" s="48">
        <v>512</v>
      </c>
      <c r="B246" s="51" t="s">
        <v>486</v>
      </c>
      <c r="C246" s="47" t="s">
        <v>487</v>
      </c>
      <c r="D246" s="4">
        <f>SUM(D247:D248)</f>
        <v>0</v>
      </c>
      <c r="E246" s="4">
        <f>SUM(E247:E248)</f>
        <v>0</v>
      </c>
    </row>
    <row r="247" spans="1:5" ht="12" x14ac:dyDescent="0.2">
      <c r="A247" s="48">
        <v>5121</v>
      </c>
      <c r="B247" s="50" t="s">
        <v>488</v>
      </c>
      <c r="C247" s="47" t="s">
        <v>489</v>
      </c>
      <c r="D247" s="7"/>
      <c r="E247" s="7"/>
    </row>
    <row r="248" spans="1:5" ht="22.8" x14ac:dyDescent="0.2">
      <c r="A248" s="48">
        <v>5122</v>
      </c>
      <c r="B248" s="50" t="s">
        <v>490</v>
      </c>
      <c r="C248" s="47" t="s">
        <v>491</v>
      </c>
      <c r="D248" s="7"/>
      <c r="E248" s="7"/>
    </row>
    <row r="249" spans="1:5" ht="22.8" x14ac:dyDescent="0.2">
      <c r="A249" s="48">
        <v>513</v>
      </c>
      <c r="B249" s="50" t="s">
        <v>492</v>
      </c>
      <c r="C249" s="47" t="s">
        <v>493</v>
      </c>
      <c r="D249" s="4">
        <f>SUM(D250:D252)</f>
        <v>0</v>
      </c>
      <c r="E249" s="4">
        <f>SUM(E250:E252)</f>
        <v>0</v>
      </c>
    </row>
    <row r="250" spans="1:5" ht="12.75" customHeight="1" x14ac:dyDescent="0.2">
      <c r="A250" s="48">
        <v>5132</v>
      </c>
      <c r="B250" s="50" t="s">
        <v>494</v>
      </c>
      <c r="C250" s="47" t="s">
        <v>495</v>
      </c>
      <c r="D250" s="7"/>
      <c r="E250" s="7"/>
    </row>
    <row r="251" spans="1:5" ht="12.75" customHeight="1" x14ac:dyDescent="0.2">
      <c r="A251" s="52">
        <v>5133</v>
      </c>
      <c r="B251" s="50" t="s">
        <v>496</v>
      </c>
      <c r="C251" s="53" t="s">
        <v>497</v>
      </c>
      <c r="D251" s="7"/>
      <c r="E251" s="7"/>
    </row>
    <row r="252" spans="1:5" ht="12.75" customHeight="1" x14ac:dyDescent="0.2">
      <c r="A252" s="52">
        <v>5134</v>
      </c>
      <c r="B252" s="50" t="s">
        <v>498</v>
      </c>
      <c r="C252" s="53" t="s">
        <v>499</v>
      </c>
      <c r="D252" s="7"/>
      <c r="E252" s="7"/>
    </row>
    <row r="253" spans="1:5" ht="12.75" customHeight="1" x14ac:dyDescent="0.2">
      <c r="A253" s="48">
        <v>514</v>
      </c>
      <c r="B253" s="51" t="s">
        <v>500</v>
      </c>
      <c r="C253" s="47" t="s">
        <v>501</v>
      </c>
      <c r="D253" s="7"/>
      <c r="E253" s="7"/>
    </row>
    <row r="254" spans="1:5" ht="22.8" x14ac:dyDescent="0.2">
      <c r="A254" s="48">
        <v>515</v>
      </c>
      <c r="B254" s="50" t="s">
        <v>502</v>
      </c>
      <c r="C254" s="47" t="s">
        <v>503</v>
      </c>
      <c r="D254" s="4">
        <f>SUM(D255:D260)</f>
        <v>0</v>
      </c>
      <c r="E254" s="4">
        <f>SUM(E255:E260)</f>
        <v>0</v>
      </c>
    </row>
    <row r="255" spans="1:5" ht="12.75" customHeight="1" x14ac:dyDescent="0.2">
      <c r="A255" s="48">
        <v>5153</v>
      </c>
      <c r="B255" s="50" t="s">
        <v>504</v>
      </c>
      <c r="C255" s="47" t="s">
        <v>505</v>
      </c>
      <c r="D255" s="7"/>
      <c r="E255" s="7"/>
    </row>
    <row r="256" spans="1:5" ht="12" x14ac:dyDescent="0.2">
      <c r="A256" s="48">
        <v>5154</v>
      </c>
      <c r="B256" s="50" t="s">
        <v>506</v>
      </c>
      <c r="C256" s="47" t="s">
        <v>507</v>
      </c>
      <c r="D256" s="7"/>
      <c r="E256" s="7"/>
    </row>
    <row r="257" spans="1:5" ht="12" x14ac:dyDescent="0.2">
      <c r="A257" s="48">
        <v>5155</v>
      </c>
      <c r="B257" s="50" t="s">
        <v>508</v>
      </c>
      <c r="C257" s="47" t="s">
        <v>509</v>
      </c>
      <c r="D257" s="7"/>
      <c r="E257" s="7"/>
    </row>
    <row r="258" spans="1:5" ht="12.75" customHeight="1" x14ac:dyDescent="0.2">
      <c r="A258" s="48">
        <v>5156</v>
      </c>
      <c r="B258" s="50" t="s">
        <v>510</v>
      </c>
      <c r="C258" s="47" t="s">
        <v>511</v>
      </c>
      <c r="D258" s="7"/>
      <c r="E258" s="7"/>
    </row>
    <row r="259" spans="1:5" ht="12.75" customHeight="1" x14ac:dyDescent="0.2">
      <c r="A259" s="48">
        <v>5157</v>
      </c>
      <c r="B259" s="50" t="s">
        <v>512</v>
      </c>
      <c r="C259" s="47" t="s">
        <v>513</v>
      </c>
      <c r="D259" s="7"/>
      <c r="E259" s="7"/>
    </row>
    <row r="260" spans="1:5" ht="12.75" customHeight="1" x14ac:dyDescent="0.2">
      <c r="A260" s="48">
        <v>5158</v>
      </c>
      <c r="B260" s="50" t="s">
        <v>514</v>
      </c>
      <c r="C260" s="47" t="s">
        <v>515</v>
      </c>
      <c r="D260" s="7"/>
      <c r="E260" s="7"/>
    </row>
    <row r="261" spans="1:5" ht="22.8" x14ac:dyDescent="0.2">
      <c r="A261" s="48">
        <v>516</v>
      </c>
      <c r="B261" s="51" t="s">
        <v>516</v>
      </c>
      <c r="C261" s="47" t="s">
        <v>517</v>
      </c>
      <c r="D261" s="4">
        <f>SUM(D262:D265)</f>
        <v>0</v>
      </c>
      <c r="E261" s="4">
        <f>SUM(E262:E265)</f>
        <v>0</v>
      </c>
    </row>
    <row r="262" spans="1:5" ht="12.75" customHeight="1" x14ac:dyDescent="0.2">
      <c r="A262" s="48">
        <v>5163</v>
      </c>
      <c r="B262" s="50" t="s">
        <v>518</v>
      </c>
      <c r="C262" s="47" t="s">
        <v>519</v>
      </c>
      <c r="D262" s="7"/>
      <c r="E262" s="7"/>
    </row>
    <row r="263" spans="1:5" ht="12.75" customHeight="1" x14ac:dyDescent="0.2">
      <c r="A263" s="48">
        <v>5164</v>
      </c>
      <c r="B263" s="50" t="s">
        <v>520</v>
      </c>
      <c r="C263" s="47" t="s">
        <v>521</v>
      </c>
      <c r="D263" s="7"/>
      <c r="E263" s="7"/>
    </row>
    <row r="264" spans="1:5" ht="12.75" customHeight="1" x14ac:dyDescent="0.2">
      <c r="A264" s="48">
        <v>5165</v>
      </c>
      <c r="B264" s="50" t="s">
        <v>522</v>
      </c>
      <c r="C264" s="47" t="s">
        <v>523</v>
      </c>
      <c r="D264" s="7"/>
      <c r="E264" s="7"/>
    </row>
    <row r="265" spans="1:5" ht="12.75" customHeight="1" x14ac:dyDescent="0.2">
      <c r="A265" s="48">
        <v>5166</v>
      </c>
      <c r="B265" s="50" t="s">
        <v>524</v>
      </c>
      <c r="C265" s="47" t="s">
        <v>525</v>
      </c>
      <c r="D265" s="7"/>
      <c r="E265" s="7"/>
    </row>
    <row r="266" spans="1:5" ht="12.75" customHeight="1" x14ac:dyDescent="0.2">
      <c r="A266" s="48">
        <v>517</v>
      </c>
      <c r="B266" s="50" t="s">
        <v>526</v>
      </c>
      <c r="C266" s="47" t="s">
        <v>527</v>
      </c>
      <c r="D266" s="4">
        <f>SUM(D267:D273)</f>
        <v>0</v>
      </c>
      <c r="E266" s="4">
        <f>SUM(E267:E273)</f>
        <v>0</v>
      </c>
    </row>
    <row r="267" spans="1:5" ht="12.75" customHeight="1" x14ac:dyDescent="0.2">
      <c r="A267" s="48">
        <v>5171</v>
      </c>
      <c r="B267" s="50" t="s">
        <v>528</v>
      </c>
      <c r="C267" s="47" t="s">
        <v>529</v>
      </c>
      <c r="D267" s="7"/>
      <c r="E267" s="7"/>
    </row>
    <row r="268" spans="1:5" ht="12.75" customHeight="1" x14ac:dyDescent="0.2">
      <c r="A268" s="48">
        <v>5172</v>
      </c>
      <c r="B268" s="50" t="s">
        <v>530</v>
      </c>
      <c r="C268" s="47" t="s">
        <v>531</v>
      </c>
      <c r="D268" s="7"/>
      <c r="E268" s="7"/>
    </row>
    <row r="269" spans="1:5" ht="12.75" customHeight="1" x14ac:dyDescent="0.2">
      <c r="A269" s="48">
        <v>5173</v>
      </c>
      <c r="B269" s="50" t="s">
        <v>532</v>
      </c>
      <c r="C269" s="47" t="s">
        <v>533</v>
      </c>
      <c r="D269" s="7"/>
      <c r="E269" s="7"/>
    </row>
    <row r="270" spans="1:5" ht="12.75" customHeight="1" x14ac:dyDescent="0.2">
      <c r="A270" s="48">
        <v>5174</v>
      </c>
      <c r="B270" s="50" t="s">
        <v>534</v>
      </c>
      <c r="C270" s="47" t="s">
        <v>535</v>
      </c>
      <c r="D270" s="7"/>
      <c r="E270" s="7"/>
    </row>
    <row r="271" spans="1:5" ht="12.75" customHeight="1" x14ac:dyDescent="0.2">
      <c r="A271" s="48">
        <v>5175</v>
      </c>
      <c r="B271" s="50" t="s">
        <v>536</v>
      </c>
      <c r="C271" s="47" t="s">
        <v>537</v>
      </c>
      <c r="D271" s="7"/>
      <c r="E271" s="7"/>
    </row>
    <row r="272" spans="1:5" ht="12" x14ac:dyDescent="0.2">
      <c r="A272" s="38">
        <v>5176</v>
      </c>
      <c r="B272" s="39" t="s">
        <v>538</v>
      </c>
      <c r="C272" s="40" t="s">
        <v>539</v>
      </c>
      <c r="D272" s="5"/>
      <c r="E272" s="5"/>
    </row>
    <row r="273" spans="1:5" ht="12" x14ac:dyDescent="0.2">
      <c r="A273" s="38">
        <v>5177</v>
      </c>
      <c r="B273" s="49" t="s">
        <v>540</v>
      </c>
      <c r="C273" s="40" t="s">
        <v>541</v>
      </c>
      <c r="D273" s="5"/>
      <c r="E273" s="5"/>
    </row>
    <row r="274" spans="1:5" s="72" customFormat="1" ht="22.8" x14ac:dyDescent="0.2">
      <c r="A274" s="38">
        <v>53</v>
      </c>
      <c r="B274" s="39" t="s">
        <v>542</v>
      </c>
      <c r="C274" s="40" t="s">
        <v>543</v>
      </c>
      <c r="D274" s="4">
        <f>D275+D279+D281+D284</f>
        <v>0</v>
      </c>
      <c r="E274" s="4">
        <f>E275+E279+E281+E284</f>
        <v>0</v>
      </c>
    </row>
    <row r="275" spans="1:5" s="72" customFormat="1" ht="22.8" x14ac:dyDescent="0.2">
      <c r="A275" s="38">
        <v>531</v>
      </c>
      <c r="B275" s="49" t="s">
        <v>544</v>
      </c>
      <c r="C275" s="40" t="s">
        <v>545</v>
      </c>
      <c r="D275" s="4">
        <f>SUM(D276:D278)</f>
        <v>0</v>
      </c>
      <c r="E275" s="4">
        <f>SUM(E276:E278)</f>
        <v>0</v>
      </c>
    </row>
    <row r="276" spans="1:5" s="72" customFormat="1" ht="12.75" customHeight="1" x14ac:dyDescent="0.2">
      <c r="A276" s="38">
        <v>5312</v>
      </c>
      <c r="B276" s="39" t="s">
        <v>546</v>
      </c>
      <c r="C276" s="40" t="s">
        <v>547</v>
      </c>
      <c r="D276" s="5"/>
      <c r="E276" s="5"/>
    </row>
    <row r="277" spans="1:5" s="72" customFormat="1" ht="12.75" customHeight="1" x14ac:dyDescent="0.2">
      <c r="A277" s="38">
        <v>5313</v>
      </c>
      <c r="B277" s="39" t="s">
        <v>548</v>
      </c>
      <c r="C277" s="40" t="s">
        <v>549</v>
      </c>
      <c r="D277" s="5"/>
      <c r="E277" s="5"/>
    </row>
    <row r="278" spans="1:5" s="72" customFormat="1" ht="12" x14ac:dyDescent="0.2">
      <c r="A278" s="38">
        <v>5314</v>
      </c>
      <c r="B278" s="39" t="s">
        <v>550</v>
      </c>
      <c r="C278" s="40" t="s">
        <v>551</v>
      </c>
      <c r="D278" s="5"/>
      <c r="E278" s="5"/>
    </row>
    <row r="279" spans="1:5" s="72" customFormat="1" ht="22.8" x14ac:dyDescent="0.2">
      <c r="A279" s="38">
        <v>532</v>
      </c>
      <c r="B279" s="39" t="s">
        <v>552</v>
      </c>
      <c r="C279" s="40" t="s">
        <v>553</v>
      </c>
      <c r="D279" s="4">
        <f>D280</f>
        <v>0</v>
      </c>
      <c r="E279" s="4">
        <f>E280</f>
        <v>0</v>
      </c>
    </row>
    <row r="280" spans="1:5" s="72" customFormat="1" ht="12.75" customHeight="1" x14ac:dyDescent="0.2">
      <c r="A280" s="38">
        <v>5321</v>
      </c>
      <c r="B280" s="39" t="s">
        <v>554</v>
      </c>
      <c r="C280" s="40" t="s">
        <v>555</v>
      </c>
      <c r="D280" s="5"/>
      <c r="E280" s="5"/>
    </row>
    <row r="281" spans="1:5" s="72" customFormat="1" ht="22.8" x14ac:dyDescent="0.2">
      <c r="A281" s="38">
        <v>533</v>
      </c>
      <c r="B281" s="39" t="s">
        <v>556</v>
      </c>
      <c r="C281" s="40" t="s">
        <v>557</v>
      </c>
      <c r="D281" s="4">
        <f>SUM(D282:D283)</f>
        <v>0</v>
      </c>
      <c r="E281" s="4">
        <f>SUM(E282:E283)</f>
        <v>0</v>
      </c>
    </row>
    <row r="282" spans="1:5" s="72" customFormat="1" ht="22.8" x14ac:dyDescent="0.2">
      <c r="A282" s="38">
        <v>5331</v>
      </c>
      <c r="B282" s="49" t="s">
        <v>558</v>
      </c>
      <c r="C282" s="40" t="s">
        <v>559</v>
      </c>
      <c r="D282" s="5"/>
      <c r="E282" s="5"/>
    </row>
    <row r="283" spans="1:5" s="72" customFormat="1" ht="12" x14ac:dyDescent="0.2">
      <c r="A283" s="38">
        <v>5332</v>
      </c>
      <c r="B283" s="39" t="s">
        <v>560</v>
      </c>
      <c r="C283" s="40" t="s">
        <v>561</v>
      </c>
      <c r="D283" s="5"/>
      <c r="E283" s="5"/>
    </row>
    <row r="284" spans="1:5" s="72" customFormat="1" ht="22.8" x14ac:dyDescent="0.2">
      <c r="A284" s="54">
        <v>534</v>
      </c>
      <c r="B284" s="39" t="s">
        <v>562</v>
      </c>
      <c r="C284" s="55" t="s">
        <v>563</v>
      </c>
      <c r="D284" s="4">
        <f>SUM(D285:D286)</f>
        <v>0</v>
      </c>
      <c r="E284" s="4">
        <f>SUM(E285:E286)</f>
        <v>0</v>
      </c>
    </row>
    <row r="285" spans="1:5" s="72" customFormat="1" ht="12" x14ac:dyDescent="0.2">
      <c r="A285" s="38">
        <v>5341</v>
      </c>
      <c r="B285" s="39" t="s">
        <v>564</v>
      </c>
      <c r="C285" s="40" t="s">
        <v>565</v>
      </c>
      <c r="D285" s="5"/>
      <c r="E285" s="5"/>
    </row>
    <row r="286" spans="1:5" s="72" customFormat="1" ht="12.75" customHeight="1" x14ac:dyDescent="0.2">
      <c r="A286" s="38">
        <v>5342</v>
      </c>
      <c r="B286" s="39" t="s">
        <v>566</v>
      </c>
      <c r="C286" s="40" t="s">
        <v>567</v>
      </c>
      <c r="D286" s="5"/>
      <c r="E286" s="5"/>
    </row>
    <row r="287" spans="1:5" s="72" customFormat="1" ht="22.8" x14ac:dyDescent="0.2">
      <c r="A287" s="38">
        <v>54</v>
      </c>
      <c r="B287" s="49" t="s">
        <v>568</v>
      </c>
      <c r="C287" s="40" t="s">
        <v>569</v>
      </c>
      <c r="D287" s="4">
        <f>D288+D293+D297+D299+D306+D311</f>
        <v>0</v>
      </c>
      <c r="E287" s="4">
        <f>E288+E293+E297+E299+E306+E311</f>
        <v>0</v>
      </c>
    </row>
    <row r="288" spans="1:5" s="72" customFormat="1" ht="22.8" x14ac:dyDescent="0.2">
      <c r="A288" s="38">
        <v>541</v>
      </c>
      <c r="B288" s="39" t="s">
        <v>570</v>
      </c>
      <c r="C288" s="40" t="s">
        <v>571</v>
      </c>
      <c r="D288" s="4">
        <f>SUM(D289:D292)</f>
        <v>0</v>
      </c>
      <c r="E288" s="4">
        <f>SUM(E289:E292)</f>
        <v>0</v>
      </c>
    </row>
    <row r="289" spans="1:5" s="72" customFormat="1" ht="12.75" customHeight="1" x14ac:dyDescent="0.2">
      <c r="A289" s="38">
        <v>5413</v>
      </c>
      <c r="B289" s="39" t="s">
        <v>572</v>
      </c>
      <c r="C289" s="40" t="s">
        <v>573</v>
      </c>
      <c r="D289" s="5"/>
      <c r="E289" s="5"/>
    </row>
    <row r="290" spans="1:5" s="72" customFormat="1" ht="12.75" customHeight="1" x14ac:dyDescent="0.2">
      <c r="A290" s="38">
        <v>5414</v>
      </c>
      <c r="B290" s="39" t="s">
        <v>574</v>
      </c>
      <c r="C290" s="40" t="s">
        <v>575</v>
      </c>
      <c r="D290" s="5"/>
      <c r="E290" s="5"/>
    </row>
    <row r="291" spans="1:5" s="72" customFormat="1" ht="12.75" customHeight="1" x14ac:dyDescent="0.2">
      <c r="A291" s="38">
        <v>5415</v>
      </c>
      <c r="B291" s="39" t="s">
        <v>576</v>
      </c>
      <c r="C291" s="40" t="s">
        <v>577</v>
      </c>
      <c r="D291" s="5"/>
      <c r="E291" s="5"/>
    </row>
    <row r="292" spans="1:5" s="72" customFormat="1" ht="12.75" customHeight="1" x14ac:dyDescent="0.2">
      <c r="A292" s="38">
        <v>5416</v>
      </c>
      <c r="B292" s="39" t="s">
        <v>578</v>
      </c>
      <c r="C292" s="40" t="s">
        <v>579</v>
      </c>
      <c r="D292" s="5"/>
      <c r="E292" s="5"/>
    </row>
    <row r="293" spans="1:5" s="72" customFormat="1" ht="22.8" x14ac:dyDescent="0.2">
      <c r="A293" s="38">
        <v>542</v>
      </c>
      <c r="B293" s="39" t="s">
        <v>580</v>
      </c>
      <c r="C293" s="40" t="s">
        <v>581</v>
      </c>
      <c r="D293" s="4">
        <f>SUM(D294:D296)</f>
        <v>0</v>
      </c>
      <c r="E293" s="4">
        <f>SUM(E294:E296)</f>
        <v>0</v>
      </c>
    </row>
    <row r="294" spans="1:5" s="72" customFormat="1" ht="12" x14ac:dyDescent="0.2">
      <c r="A294" s="38">
        <v>5422</v>
      </c>
      <c r="B294" s="39" t="s">
        <v>582</v>
      </c>
      <c r="C294" s="40" t="s">
        <v>583</v>
      </c>
      <c r="D294" s="5"/>
      <c r="E294" s="5"/>
    </row>
    <row r="295" spans="1:5" s="72" customFormat="1" ht="12" x14ac:dyDescent="0.2">
      <c r="A295" s="38">
        <v>5423</v>
      </c>
      <c r="B295" s="39" t="s">
        <v>584</v>
      </c>
      <c r="C295" s="40" t="s">
        <v>585</v>
      </c>
      <c r="D295" s="5"/>
      <c r="E295" s="5"/>
    </row>
    <row r="296" spans="1:5" s="72" customFormat="1" ht="22.8" x14ac:dyDescent="0.2">
      <c r="A296" s="38">
        <v>5424</v>
      </c>
      <c r="B296" s="39" t="s">
        <v>586</v>
      </c>
      <c r="C296" s="40" t="s">
        <v>587</v>
      </c>
      <c r="D296" s="5"/>
      <c r="E296" s="5"/>
    </row>
    <row r="297" spans="1:5" s="72" customFormat="1" ht="22.8" x14ac:dyDescent="0.2">
      <c r="A297" s="38">
        <v>543</v>
      </c>
      <c r="B297" s="39" t="s">
        <v>588</v>
      </c>
      <c r="C297" s="40" t="s">
        <v>589</v>
      </c>
      <c r="D297" s="4">
        <f>D298</f>
        <v>0</v>
      </c>
      <c r="E297" s="4">
        <f>E298</f>
        <v>0</v>
      </c>
    </row>
    <row r="298" spans="1:5" s="72" customFormat="1" ht="12" x14ac:dyDescent="0.2">
      <c r="A298" s="38">
        <v>5431</v>
      </c>
      <c r="B298" s="39" t="s">
        <v>590</v>
      </c>
      <c r="C298" s="40" t="s">
        <v>591</v>
      </c>
      <c r="D298" s="5"/>
      <c r="E298" s="5"/>
    </row>
    <row r="299" spans="1:5" s="72" customFormat="1" ht="22.8" x14ac:dyDescent="0.2">
      <c r="A299" s="38">
        <v>544</v>
      </c>
      <c r="B299" s="39" t="s">
        <v>592</v>
      </c>
      <c r="C299" s="40" t="s">
        <v>593</v>
      </c>
      <c r="D299" s="4">
        <f>SUM(D300:D305)</f>
        <v>0</v>
      </c>
      <c r="E299" s="4">
        <f>SUM(E300:E305)</f>
        <v>0</v>
      </c>
    </row>
    <row r="300" spans="1:5" s="72" customFormat="1" ht="22.8" x14ac:dyDescent="0.2">
      <c r="A300" s="38">
        <v>5443</v>
      </c>
      <c r="B300" s="39" t="s">
        <v>594</v>
      </c>
      <c r="C300" s="40" t="s">
        <v>595</v>
      </c>
      <c r="D300" s="5"/>
      <c r="E300" s="5"/>
    </row>
    <row r="301" spans="1:5" s="72" customFormat="1" ht="22.8" x14ac:dyDescent="0.2">
      <c r="A301" s="38">
        <v>5444</v>
      </c>
      <c r="B301" s="49" t="s">
        <v>596</v>
      </c>
      <c r="C301" s="40" t="s">
        <v>597</v>
      </c>
      <c r="D301" s="5"/>
      <c r="E301" s="5"/>
    </row>
    <row r="302" spans="1:5" s="72" customFormat="1" ht="22.8" x14ac:dyDescent="0.2">
      <c r="A302" s="54">
        <v>5445</v>
      </c>
      <c r="B302" s="39" t="s">
        <v>598</v>
      </c>
      <c r="C302" s="55" t="s">
        <v>599</v>
      </c>
      <c r="D302" s="5"/>
      <c r="E302" s="5"/>
    </row>
    <row r="303" spans="1:5" s="72" customFormat="1" ht="12.75" customHeight="1" x14ac:dyDescent="0.2">
      <c r="A303" s="38">
        <v>5446</v>
      </c>
      <c r="B303" s="39" t="s">
        <v>600</v>
      </c>
      <c r="C303" s="40" t="s">
        <v>601</v>
      </c>
      <c r="D303" s="5"/>
      <c r="E303" s="5"/>
    </row>
    <row r="304" spans="1:5" s="72" customFormat="1" ht="12" x14ac:dyDescent="0.2">
      <c r="A304" s="38">
        <v>5447</v>
      </c>
      <c r="B304" s="39" t="s">
        <v>602</v>
      </c>
      <c r="C304" s="40" t="s">
        <v>603</v>
      </c>
      <c r="D304" s="5"/>
      <c r="E304" s="5"/>
    </row>
    <row r="305" spans="1:6" s="72" customFormat="1" ht="12" x14ac:dyDescent="0.2">
      <c r="A305" s="38">
        <v>5448</v>
      </c>
      <c r="B305" s="39" t="s">
        <v>604</v>
      </c>
      <c r="C305" s="40" t="s">
        <v>605</v>
      </c>
      <c r="D305" s="5"/>
      <c r="E305" s="5"/>
    </row>
    <row r="306" spans="1:6" s="72" customFormat="1" ht="22.8" x14ac:dyDescent="0.2">
      <c r="A306" s="38">
        <v>545</v>
      </c>
      <c r="B306" s="39" t="s">
        <v>606</v>
      </c>
      <c r="C306" s="40" t="s">
        <v>607</v>
      </c>
      <c r="D306" s="4">
        <f>SUM(D307:D310)</f>
        <v>0</v>
      </c>
      <c r="E306" s="4">
        <f>SUM(E307:E310)</f>
        <v>0</v>
      </c>
    </row>
    <row r="307" spans="1:6" s="72" customFormat="1" ht="22.8" x14ac:dyDescent="0.2">
      <c r="A307" s="38">
        <v>5453</v>
      </c>
      <c r="B307" s="49" t="s">
        <v>608</v>
      </c>
      <c r="C307" s="40" t="s">
        <v>609</v>
      </c>
      <c r="D307" s="5"/>
      <c r="E307" s="5"/>
    </row>
    <row r="308" spans="1:6" s="72" customFormat="1" ht="12.75" customHeight="1" x14ac:dyDescent="0.2">
      <c r="A308" s="38">
        <v>5454</v>
      </c>
      <c r="B308" s="39" t="s">
        <v>610</v>
      </c>
      <c r="C308" s="40" t="s">
        <v>611</v>
      </c>
      <c r="D308" s="5"/>
      <c r="E308" s="5"/>
    </row>
    <row r="309" spans="1:6" s="72" customFormat="1" ht="12.75" customHeight="1" x14ac:dyDescent="0.2">
      <c r="A309" s="38">
        <v>5455</v>
      </c>
      <c r="B309" s="39" t="s">
        <v>612</v>
      </c>
      <c r="C309" s="40" t="s">
        <v>613</v>
      </c>
      <c r="D309" s="5"/>
      <c r="E309" s="5"/>
    </row>
    <row r="310" spans="1:6" s="72" customFormat="1" ht="12.75" customHeight="1" x14ac:dyDescent="0.2">
      <c r="A310" s="38">
        <v>5456</v>
      </c>
      <c r="B310" s="39" t="s">
        <v>614</v>
      </c>
      <c r="C310" s="40" t="s">
        <v>615</v>
      </c>
      <c r="D310" s="5"/>
      <c r="E310" s="5"/>
    </row>
    <row r="311" spans="1:6" s="72" customFormat="1" ht="12" x14ac:dyDescent="0.2">
      <c r="A311" s="38">
        <v>547</v>
      </c>
      <c r="B311" s="39" t="s">
        <v>616</v>
      </c>
      <c r="C311" s="40" t="s">
        <v>617</v>
      </c>
      <c r="D311" s="4">
        <f>SUM(D312:D318)</f>
        <v>0</v>
      </c>
      <c r="E311" s="4">
        <f>SUM(E312:E318)</f>
        <v>0</v>
      </c>
    </row>
    <row r="312" spans="1:6" s="72" customFormat="1" ht="12.75" customHeight="1" x14ac:dyDescent="0.2">
      <c r="A312" s="38">
        <v>5471</v>
      </c>
      <c r="B312" s="39" t="s">
        <v>618</v>
      </c>
      <c r="C312" s="40" t="s">
        <v>619</v>
      </c>
      <c r="D312" s="5"/>
      <c r="E312" s="5"/>
    </row>
    <row r="313" spans="1:6" s="72" customFormat="1" ht="12.75" customHeight="1" x14ac:dyDescent="0.2">
      <c r="A313" s="38">
        <v>5472</v>
      </c>
      <c r="B313" s="39" t="s">
        <v>620</v>
      </c>
      <c r="C313" s="40" t="s">
        <v>621</v>
      </c>
      <c r="D313" s="5"/>
      <c r="E313" s="5"/>
    </row>
    <row r="314" spans="1:6" s="72" customFormat="1" ht="12.75" customHeight="1" x14ac:dyDescent="0.2">
      <c r="A314" s="38">
        <v>5473</v>
      </c>
      <c r="B314" s="39" t="s">
        <v>622</v>
      </c>
      <c r="C314" s="40" t="s">
        <v>623</v>
      </c>
      <c r="D314" s="5"/>
      <c r="E314" s="5"/>
    </row>
    <row r="315" spans="1:6" s="72" customFormat="1" ht="12.75" customHeight="1" x14ac:dyDescent="0.2">
      <c r="A315" s="38">
        <v>5474</v>
      </c>
      <c r="B315" s="39" t="s">
        <v>624</v>
      </c>
      <c r="C315" s="40" t="s">
        <v>625</v>
      </c>
      <c r="D315" s="5"/>
      <c r="E315" s="5"/>
    </row>
    <row r="316" spans="1:6" s="72" customFormat="1" ht="12.75" customHeight="1" x14ac:dyDescent="0.2">
      <c r="A316" s="38">
        <v>5475</v>
      </c>
      <c r="B316" s="39" t="s">
        <v>626</v>
      </c>
      <c r="C316" s="40" t="s">
        <v>627</v>
      </c>
      <c r="D316" s="5"/>
      <c r="E316" s="5"/>
    </row>
    <row r="317" spans="1:6" s="72" customFormat="1" ht="22.8" x14ac:dyDescent="0.2">
      <c r="A317" s="38">
        <v>5476</v>
      </c>
      <c r="B317" s="39" t="s">
        <v>628</v>
      </c>
      <c r="C317" s="40" t="s">
        <v>629</v>
      </c>
      <c r="D317" s="5"/>
      <c r="E317" s="5"/>
    </row>
    <row r="318" spans="1:6" s="72" customFormat="1" ht="12" x14ac:dyDescent="0.2">
      <c r="A318" s="38">
        <v>5477</v>
      </c>
      <c r="B318" s="39" t="s">
        <v>630</v>
      </c>
      <c r="C318" s="40" t="s">
        <v>631</v>
      </c>
      <c r="D318" s="5"/>
      <c r="E318" s="5"/>
    </row>
    <row r="319" spans="1:6" s="72" customFormat="1" ht="40.799999999999997" x14ac:dyDescent="0.2">
      <c r="A319" s="127" t="s">
        <v>632</v>
      </c>
      <c r="B319" s="128"/>
      <c r="C319" s="95"/>
      <c r="D319" s="8" t="s">
        <v>633</v>
      </c>
      <c r="E319" s="8" t="s">
        <v>634</v>
      </c>
    </row>
    <row r="320" spans="1:6" ht="22.8" x14ac:dyDescent="0.2">
      <c r="A320" s="35" t="s">
        <v>635</v>
      </c>
      <c r="B320" s="36" t="s">
        <v>636</v>
      </c>
      <c r="C320" s="37" t="s">
        <v>635</v>
      </c>
      <c r="D320" s="4">
        <f>SUM(D321:D324)</f>
        <v>0</v>
      </c>
      <c r="E320" s="4">
        <f>SUM(E321:E324)</f>
        <v>0</v>
      </c>
      <c r="F320" s="72"/>
    </row>
    <row r="321" spans="1:6" ht="12.75" customHeight="1" x14ac:dyDescent="0.2">
      <c r="A321" s="35">
        <v>96321</v>
      </c>
      <c r="B321" s="36" t="s">
        <v>637</v>
      </c>
      <c r="C321" s="37">
        <v>96321</v>
      </c>
      <c r="D321" s="9"/>
      <c r="E321" s="9"/>
      <c r="F321" s="72"/>
    </row>
    <row r="322" spans="1:6" ht="12.75" customHeight="1" x14ac:dyDescent="0.2">
      <c r="A322" s="35">
        <v>96322</v>
      </c>
      <c r="B322" s="36" t="s">
        <v>638</v>
      </c>
      <c r="C322" s="37">
        <v>96322</v>
      </c>
      <c r="D322" s="9"/>
      <c r="E322" s="9"/>
      <c r="F322" s="72"/>
    </row>
    <row r="323" spans="1:6" ht="12.75" customHeight="1" x14ac:dyDescent="0.2">
      <c r="A323" s="35">
        <v>96323</v>
      </c>
      <c r="B323" s="36" t="s">
        <v>639</v>
      </c>
      <c r="C323" s="37">
        <v>96323</v>
      </c>
      <c r="D323" s="9"/>
      <c r="E323" s="9"/>
      <c r="F323" s="72"/>
    </row>
    <row r="324" spans="1:6" ht="12.75" customHeight="1" x14ac:dyDescent="0.2">
      <c r="A324" s="35">
        <v>96324</v>
      </c>
      <c r="B324" s="36" t="s">
        <v>36</v>
      </c>
      <c r="C324" s="37">
        <v>96324</v>
      </c>
      <c r="D324" s="9"/>
      <c r="E324" s="9"/>
      <c r="F324" s="72"/>
    </row>
    <row r="325" spans="1:6" ht="12.75" customHeight="1" x14ac:dyDescent="0.2">
      <c r="A325" s="35" t="s">
        <v>640</v>
      </c>
      <c r="B325" s="36" t="s">
        <v>641</v>
      </c>
      <c r="C325" s="37" t="s">
        <v>640</v>
      </c>
      <c r="D325" s="4">
        <f>SUM(D326:D333)</f>
        <v>0</v>
      </c>
      <c r="E325" s="4">
        <f>SUM(E326:E333)</f>
        <v>0</v>
      </c>
      <c r="F325" s="72"/>
    </row>
    <row r="326" spans="1:6" ht="12" x14ac:dyDescent="0.2">
      <c r="A326" s="35">
        <v>96381</v>
      </c>
      <c r="B326" s="36" t="s">
        <v>43</v>
      </c>
      <c r="C326" s="37">
        <v>96381</v>
      </c>
      <c r="D326" s="10"/>
      <c r="E326" s="98"/>
      <c r="F326" s="72"/>
    </row>
    <row r="327" spans="1:6" ht="12" x14ac:dyDescent="0.2">
      <c r="A327" s="35">
        <v>96382</v>
      </c>
      <c r="B327" s="36" t="s">
        <v>53</v>
      </c>
      <c r="C327" s="37">
        <v>96382</v>
      </c>
      <c r="D327" s="10"/>
      <c r="E327" s="98"/>
      <c r="F327" s="72"/>
    </row>
    <row r="328" spans="1:6" ht="12" x14ac:dyDescent="0.2">
      <c r="A328" s="35" t="s">
        <v>642</v>
      </c>
      <c r="B328" s="36" t="s">
        <v>45</v>
      </c>
      <c r="C328" s="37" t="s">
        <v>642</v>
      </c>
      <c r="D328" s="10"/>
      <c r="E328" s="98"/>
      <c r="F328" s="72"/>
    </row>
    <row r="329" spans="1:6" ht="12" x14ac:dyDescent="0.2">
      <c r="A329" s="35" t="s">
        <v>643</v>
      </c>
      <c r="B329" s="36" t="s">
        <v>55</v>
      </c>
      <c r="C329" s="37" t="s">
        <v>643</v>
      </c>
      <c r="D329" s="10"/>
      <c r="E329" s="98"/>
      <c r="F329" s="72"/>
    </row>
    <row r="330" spans="1:6" ht="22.8" x14ac:dyDescent="0.2">
      <c r="A330" s="35">
        <v>96385</v>
      </c>
      <c r="B330" s="36" t="s">
        <v>47</v>
      </c>
      <c r="C330" s="37">
        <v>96385</v>
      </c>
      <c r="D330" s="10"/>
      <c r="E330" s="98"/>
      <c r="F330" s="72"/>
    </row>
    <row r="331" spans="1:6" ht="22.8" x14ac:dyDescent="0.2">
      <c r="A331" s="35">
        <v>96386</v>
      </c>
      <c r="B331" s="36" t="s">
        <v>57</v>
      </c>
      <c r="C331" s="37">
        <v>96386</v>
      </c>
      <c r="D331" s="10"/>
      <c r="E331" s="98"/>
      <c r="F331" s="72"/>
    </row>
    <row r="332" spans="1:6" ht="22.8" x14ac:dyDescent="0.2">
      <c r="A332" s="35">
        <v>96387</v>
      </c>
      <c r="B332" s="36" t="s">
        <v>644</v>
      </c>
      <c r="C332" s="37">
        <v>96387</v>
      </c>
      <c r="D332" s="10"/>
      <c r="E332" s="98"/>
      <c r="F332" s="72"/>
    </row>
    <row r="333" spans="1:6" ht="22.8" x14ac:dyDescent="0.2">
      <c r="A333" s="56">
        <v>96388</v>
      </c>
      <c r="B333" s="57" t="s">
        <v>645</v>
      </c>
      <c r="C333" s="58">
        <v>96388</v>
      </c>
      <c r="D333" s="10"/>
      <c r="E333" s="98"/>
      <c r="F333" s="72"/>
    </row>
    <row r="334" spans="1:6" s="76" customFormat="1" ht="37.5" customHeight="1" x14ac:dyDescent="0.25">
      <c r="A334" s="127" t="s">
        <v>646</v>
      </c>
      <c r="B334" s="129"/>
      <c r="C334" s="95"/>
      <c r="D334" s="2" t="s">
        <v>647</v>
      </c>
      <c r="E334" s="97" t="s">
        <v>648</v>
      </c>
    </row>
    <row r="335" spans="1:6" s="75" customFormat="1" ht="22.8" x14ac:dyDescent="0.2">
      <c r="A335" s="35" t="s">
        <v>649</v>
      </c>
      <c r="B335" s="36" t="s">
        <v>650</v>
      </c>
      <c r="C335" s="37" t="s">
        <v>649</v>
      </c>
      <c r="D335" s="10"/>
      <c r="E335" s="98"/>
    </row>
    <row r="336" spans="1:6" s="75" customFormat="1" ht="12.75" customHeight="1" x14ac:dyDescent="0.2">
      <c r="A336" s="35" t="s">
        <v>651</v>
      </c>
      <c r="B336" s="36" t="s">
        <v>652</v>
      </c>
      <c r="C336" s="37" t="s">
        <v>651</v>
      </c>
      <c r="D336" s="10"/>
      <c r="E336" s="98"/>
    </row>
    <row r="337" spans="1:5" s="75" customFormat="1" ht="12" x14ac:dyDescent="0.2">
      <c r="A337" s="35" t="s">
        <v>653</v>
      </c>
      <c r="B337" s="36" t="s">
        <v>654</v>
      </c>
      <c r="C337" s="37" t="s">
        <v>653</v>
      </c>
      <c r="D337" s="10"/>
      <c r="E337" s="98"/>
    </row>
    <row r="338" spans="1:5" s="75" customFormat="1" ht="22.8" x14ac:dyDescent="0.2">
      <c r="A338" s="35" t="s">
        <v>655</v>
      </c>
      <c r="B338" s="36" t="s">
        <v>656</v>
      </c>
      <c r="C338" s="37" t="s">
        <v>655</v>
      </c>
      <c r="D338" s="4">
        <f>SUM(D339:D346)</f>
        <v>0</v>
      </c>
      <c r="E338" s="4">
        <f>SUM(E339:E346)</f>
        <v>0</v>
      </c>
    </row>
    <row r="339" spans="1:5" s="75" customFormat="1" ht="12.75" customHeight="1" x14ac:dyDescent="0.2">
      <c r="A339" s="35" t="s">
        <v>657</v>
      </c>
      <c r="B339" s="36" t="s">
        <v>658</v>
      </c>
      <c r="C339" s="37" t="s">
        <v>657</v>
      </c>
      <c r="D339" s="10"/>
      <c r="E339" s="98"/>
    </row>
    <row r="340" spans="1:5" s="75" customFormat="1" ht="12.75" customHeight="1" x14ac:dyDescent="0.2">
      <c r="A340" s="35" t="s">
        <v>659</v>
      </c>
      <c r="B340" s="36" t="s">
        <v>660</v>
      </c>
      <c r="C340" s="37" t="s">
        <v>659</v>
      </c>
      <c r="D340" s="10"/>
      <c r="E340" s="98"/>
    </row>
    <row r="341" spans="1:5" s="75" customFormat="1" ht="12.75" customHeight="1" x14ac:dyDescent="0.2">
      <c r="A341" s="35" t="s">
        <v>661</v>
      </c>
      <c r="B341" s="36" t="s">
        <v>662</v>
      </c>
      <c r="C341" s="37" t="s">
        <v>661</v>
      </c>
      <c r="D341" s="10"/>
      <c r="E341" s="98"/>
    </row>
    <row r="342" spans="1:5" s="75" customFormat="1" ht="12.75" customHeight="1" x14ac:dyDescent="0.2">
      <c r="A342" s="35" t="s">
        <v>663</v>
      </c>
      <c r="B342" s="36" t="s">
        <v>664</v>
      </c>
      <c r="C342" s="37" t="s">
        <v>663</v>
      </c>
      <c r="D342" s="10"/>
      <c r="E342" s="98"/>
    </row>
    <row r="343" spans="1:5" s="75" customFormat="1" ht="12.75" customHeight="1" x14ac:dyDescent="0.2">
      <c r="A343" s="35" t="s">
        <v>665</v>
      </c>
      <c r="B343" s="36" t="s">
        <v>666</v>
      </c>
      <c r="C343" s="37" t="s">
        <v>665</v>
      </c>
      <c r="D343" s="10"/>
      <c r="E343" s="98"/>
    </row>
    <row r="344" spans="1:5" s="75" customFormat="1" ht="22.8" x14ac:dyDescent="0.2">
      <c r="A344" s="35" t="s">
        <v>667</v>
      </c>
      <c r="B344" s="36" t="s">
        <v>668</v>
      </c>
      <c r="C344" s="37" t="s">
        <v>667</v>
      </c>
      <c r="D344" s="10"/>
      <c r="E344" s="98"/>
    </row>
    <row r="345" spans="1:5" s="75" customFormat="1" ht="12" x14ac:dyDescent="0.2">
      <c r="A345" s="35" t="s">
        <v>669</v>
      </c>
      <c r="B345" s="36" t="s">
        <v>670</v>
      </c>
      <c r="C345" s="37" t="s">
        <v>669</v>
      </c>
      <c r="D345" s="10"/>
      <c r="E345" s="98"/>
    </row>
    <row r="346" spans="1:5" s="75" customFormat="1" ht="12.75" customHeight="1" x14ac:dyDescent="0.2">
      <c r="A346" s="35" t="s">
        <v>671</v>
      </c>
      <c r="B346" s="36" t="s">
        <v>672</v>
      </c>
      <c r="C346" s="37" t="s">
        <v>671</v>
      </c>
      <c r="D346" s="10"/>
      <c r="E346" s="98"/>
    </row>
    <row r="347" spans="1:5" s="75" customFormat="1" ht="12.75" customHeight="1" x14ac:dyDescent="0.2">
      <c r="A347" s="35" t="s">
        <v>673</v>
      </c>
      <c r="B347" s="36" t="s">
        <v>674</v>
      </c>
      <c r="C347" s="37" t="s">
        <v>673</v>
      </c>
      <c r="D347" s="4">
        <f>SUM(D348:D351)</f>
        <v>0</v>
      </c>
      <c r="E347" s="99">
        <f>SUM(E348:E351)</f>
        <v>0</v>
      </c>
    </row>
    <row r="348" spans="1:5" s="75" customFormat="1" ht="12.75" customHeight="1" x14ac:dyDescent="0.2">
      <c r="A348" s="35" t="s">
        <v>675</v>
      </c>
      <c r="B348" s="36" t="s">
        <v>676</v>
      </c>
      <c r="C348" s="37" t="s">
        <v>675</v>
      </c>
      <c r="D348" s="10"/>
      <c r="E348" s="98"/>
    </row>
    <row r="349" spans="1:5" s="75" customFormat="1" ht="12.75" customHeight="1" x14ac:dyDescent="0.2">
      <c r="A349" s="35" t="s">
        <v>677</v>
      </c>
      <c r="B349" s="36" t="s">
        <v>678</v>
      </c>
      <c r="C349" s="37" t="s">
        <v>677</v>
      </c>
      <c r="D349" s="10"/>
      <c r="E349" s="98"/>
    </row>
    <row r="350" spans="1:5" s="75" customFormat="1" ht="12.75" customHeight="1" x14ac:dyDescent="0.2">
      <c r="A350" s="35" t="s">
        <v>679</v>
      </c>
      <c r="B350" s="36" t="s">
        <v>680</v>
      </c>
      <c r="C350" s="37" t="s">
        <v>679</v>
      </c>
      <c r="D350" s="10"/>
      <c r="E350" s="98"/>
    </row>
    <row r="351" spans="1:5" s="75" customFormat="1" ht="12.75" customHeight="1" x14ac:dyDescent="0.2">
      <c r="A351" s="35" t="s">
        <v>681</v>
      </c>
      <c r="B351" s="36" t="s">
        <v>682</v>
      </c>
      <c r="C351" s="37" t="s">
        <v>681</v>
      </c>
      <c r="D351" s="10"/>
      <c r="E351" s="98"/>
    </row>
    <row r="352" spans="1:5" s="77" customFormat="1" ht="22.8" x14ac:dyDescent="0.2">
      <c r="A352" s="35" t="s">
        <v>683</v>
      </c>
      <c r="B352" s="36" t="s">
        <v>684</v>
      </c>
      <c r="C352" s="37" t="s">
        <v>683</v>
      </c>
      <c r="D352" s="4">
        <f>SUM(D353:D356)</f>
        <v>0</v>
      </c>
      <c r="E352" s="99">
        <f>SUM(E353:E356)</f>
        <v>0</v>
      </c>
    </row>
    <row r="353" spans="1:5" s="77" customFormat="1" ht="12.75" customHeight="1" x14ac:dyDescent="0.2">
      <c r="A353" s="35" t="s">
        <v>685</v>
      </c>
      <c r="B353" s="36" t="s">
        <v>686</v>
      </c>
      <c r="C353" s="37" t="s">
        <v>685</v>
      </c>
      <c r="D353" s="10"/>
      <c r="E353" s="98"/>
    </row>
    <row r="354" spans="1:5" s="77" customFormat="1" ht="12.75" customHeight="1" x14ac:dyDescent="0.2">
      <c r="A354" s="35" t="s">
        <v>687</v>
      </c>
      <c r="B354" s="36" t="s">
        <v>688</v>
      </c>
      <c r="C354" s="37" t="s">
        <v>687</v>
      </c>
      <c r="D354" s="10"/>
      <c r="E354" s="98"/>
    </row>
    <row r="355" spans="1:5" s="77" customFormat="1" ht="12.75" customHeight="1" x14ac:dyDescent="0.2">
      <c r="A355" s="35" t="s">
        <v>689</v>
      </c>
      <c r="B355" s="36" t="s">
        <v>690</v>
      </c>
      <c r="C355" s="37" t="s">
        <v>689</v>
      </c>
      <c r="D355" s="10"/>
      <c r="E355" s="98"/>
    </row>
    <row r="356" spans="1:5" s="77" customFormat="1" ht="12.75" customHeight="1" x14ac:dyDescent="0.2">
      <c r="A356" s="35" t="s">
        <v>691</v>
      </c>
      <c r="B356" s="36" t="s">
        <v>692</v>
      </c>
      <c r="C356" s="37" t="s">
        <v>691</v>
      </c>
      <c r="D356" s="10"/>
      <c r="E356" s="98"/>
    </row>
    <row r="357" spans="1:5" s="77" customFormat="1" ht="12" x14ac:dyDescent="0.2">
      <c r="A357" s="35" t="s">
        <v>693</v>
      </c>
      <c r="B357" s="36" t="s">
        <v>694</v>
      </c>
      <c r="C357" s="37" t="s">
        <v>693</v>
      </c>
      <c r="D357" s="4">
        <f>SUM(D358:D365)</f>
        <v>0</v>
      </c>
      <c r="E357" s="99">
        <f>SUM(E358:E365)</f>
        <v>0</v>
      </c>
    </row>
    <row r="358" spans="1:5" s="77" customFormat="1" ht="22.8" x14ac:dyDescent="0.2">
      <c r="A358" s="35">
        <v>16381</v>
      </c>
      <c r="B358" s="36" t="s">
        <v>695</v>
      </c>
      <c r="C358" s="37">
        <v>16381</v>
      </c>
      <c r="D358" s="10"/>
      <c r="E358" s="98"/>
    </row>
    <row r="359" spans="1:5" s="77" customFormat="1" ht="22.8" x14ac:dyDescent="0.2">
      <c r="A359" s="35">
        <v>16382</v>
      </c>
      <c r="B359" s="36" t="s">
        <v>696</v>
      </c>
      <c r="C359" s="37">
        <v>16382</v>
      </c>
      <c r="D359" s="10"/>
      <c r="E359" s="98"/>
    </row>
    <row r="360" spans="1:5" s="77" customFormat="1" ht="22.8" x14ac:dyDescent="0.2">
      <c r="A360" s="35" t="s">
        <v>697</v>
      </c>
      <c r="B360" s="36" t="s">
        <v>698</v>
      </c>
      <c r="C360" s="37" t="s">
        <v>697</v>
      </c>
      <c r="D360" s="10"/>
      <c r="E360" s="98"/>
    </row>
    <row r="361" spans="1:5" s="77" customFormat="1" ht="22.8" x14ac:dyDescent="0.2">
      <c r="A361" s="35" t="s">
        <v>699</v>
      </c>
      <c r="B361" s="36" t="s">
        <v>700</v>
      </c>
      <c r="C361" s="37" t="s">
        <v>699</v>
      </c>
      <c r="D361" s="10"/>
      <c r="E361" s="98"/>
    </row>
    <row r="362" spans="1:5" s="77" customFormat="1" ht="22.8" x14ac:dyDescent="0.2">
      <c r="A362" s="35" t="s">
        <v>701</v>
      </c>
      <c r="B362" s="36" t="s">
        <v>702</v>
      </c>
      <c r="C362" s="37" t="s">
        <v>701</v>
      </c>
      <c r="D362" s="10"/>
      <c r="E362" s="98"/>
    </row>
    <row r="363" spans="1:5" s="77" customFormat="1" ht="22.8" x14ac:dyDescent="0.2">
      <c r="A363" s="35" t="s">
        <v>703</v>
      </c>
      <c r="B363" s="36" t="s">
        <v>704</v>
      </c>
      <c r="C363" s="37" t="s">
        <v>703</v>
      </c>
      <c r="D363" s="10"/>
      <c r="E363" s="98"/>
    </row>
    <row r="364" spans="1:5" s="77" customFormat="1" ht="22.8" x14ac:dyDescent="0.2">
      <c r="A364" s="35" t="s">
        <v>705</v>
      </c>
      <c r="B364" s="36" t="s">
        <v>706</v>
      </c>
      <c r="C364" s="37" t="s">
        <v>705</v>
      </c>
      <c r="D364" s="10"/>
      <c r="E364" s="98"/>
    </row>
    <row r="365" spans="1:5" s="77" customFormat="1" ht="22.8" x14ac:dyDescent="0.2">
      <c r="A365" s="35" t="s">
        <v>707</v>
      </c>
      <c r="B365" s="36" t="s">
        <v>708</v>
      </c>
      <c r="C365" s="37" t="s">
        <v>707</v>
      </c>
      <c r="D365" s="10"/>
      <c r="E365" s="98"/>
    </row>
    <row r="366" spans="1:5" s="72" customFormat="1" ht="12" x14ac:dyDescent="0.2">
      <c r="A366" s="35" t="s">
        <v>709</v>
      </c>
      <c r="B366" s="36" t="s">
        <v>710</v>
      </c>
      <c r="C366" s="37" t="s">
        <v>709</v>
      </c>
      <c r="D366" s="10"/>
      <c r="E366" s="98"/>
    </row>
    <row r="367" spans="1:5" s="72" customFormat="1" ht="12" x14ac:dyDescent="0.2">
      <c r="A367" s="35">
        <v>2368</v>
      </c>
      <c r="B367" s="36" t="s">
        <v>711</v>
      </c>
      <c r="C367" s="37">
        <v>2368</v>
      </c>
      <c r="D367" s="4">
        <f>SUM(D368:D369)</f>
        <v>0</v>
      </c>
      <c r="E367" s="99">
        <f>SUM(E368:E369)</f>
        <v>0</v>
      </c>
    </row>
    <row r="368" spans="1:5" s="72" customFormat="1" ht="12.75" customHeight="1" x14ac:dyDescent="0.2">
      <c r="A368" s="35">
        <v>23681</v>
      </c>
      <c r="B368" s="36" t="s">
        <v>712</v>
      </c>
      <c r="C368" s="40">
        <v>23681</v>
      </c>
      <c r="D368" s="10"/>
      <c r="E368" s="98"/>
    </row>
    <row r="369" spans="1:5" s="72" customFormat="1" ht="12.75" customHeight="1" x14ac:dyDescent="0.2">
      <c r="A369" s="35">
        <v>23682</v>
      </c>
      <c r="B369" s="36" t="s">
        <v>713</v>
      </c>
      <c r="C369" s="40">
        <v>23682</v>
      </c>
      <c r="D369" s="10"/>
      <c r="E369" s="98"/>
    </row>
    <row r="370" spans="1:5" s="78" customFormat="1" ht="12.75" customHeight="1" x14ac:dyDescent="0.25">
      <c r="A370" s="35" t="s">
        <v>714</v>
      </c>
      <c r="B370" s="36" t="s">
        <v>715</v>
      </c>
      <c r="C370" s="37" t="s">
        <v>714</v>
      </c>
      <c r="D370" s="10"/>
      <c r="E370" s="98"/>
    </row>
    <row r="371" spans="1:5" s="78" customFormat="1" ht="12.75" customHeight="1" x14ac:dyDescent="0.25">
      <c r="A371" s="35" t="s">
        <v>716</v>
      </c>
      <c r="B371" s="36" t="s">
        <v>717</v>
      </c>
      <c r="C371" s="37" t="s">
        <v>716</v>
      </c>
      <c r="D371" s="4">
        <f>D372+D374</f>
        <v>0</v>
      </c>
      <c r="E371" s="99">
        <f>E372+E374</f>
        <v>0</v>
      </c>
    </row>
    <row r="372" spans="1:5" s="79" customFormat="1" ht="12.75" customHeight="1" x14ac:dyDescent="0.2">
      <c r="A372" s="35" t="s">
        <v>718</v>
      </c>
      <c r="B372" s="36" t="s">
        <v>719</v>
      </c>
      <c r="C372" s="37" t="s">
        <v>718</v>
      </c>
      <c r="D372" s="4">
        <f>D373</f>
        <v>0</v>
      </c>
      <c r="E372" s="4">
        <f>E373</f>
        <v>0</v>
      </c>
    </row>
    <row r="373" spans="1:5" s="77" customFormat="1" ht="12.75" customHeight="1" x14ac:dyDescent="0.2">
      <c r="A373" s="35">
        <v>27511</v>
      </c>
      <c r="B373" s="36" t="s">
        <v>720</v>
      </c>
      <c r="C373" s="40">
        <v>27511</v>
      </c>
      <c r="D373" s="10"/>
      <c r="E373" s="98"/>
    </row>
    <row r="374" spans="1:5" s="78" customFormat="1" ht="22.8" x14ac:dyDescent="0.25">
      <c r="A374" s="35" t="s">
        <v>721</v>
      </c>
      <c r="B374" s="36" t="s">
        <v>722</v>
      </c>
      <c r="C374" s="40" t="s">
        <v>721</v>
      </c>
      <c r="D374" s="4">
        <f>SUM(D375:D382)</f>
        <v>0</v>
      </c>
      <c r="E374" s="99">
        <f>SUM(E375:E382)</f>
        <v>0</v>
      </c>
    </row>
    <row r="375" spans="1:5" s="77" customFormat="1" ht="12.75" customHeight="1" x14ac:dyDescent="0.2">
      <c r="A375" s="35">
        <v>27521</v>
      </c>
      <c r="B375" s="46" t="s">
        <v>723</v>
      </c>
      <c r="C375" s="40">
        <v>27521</v>
      </c>
      <c r="D375" s="10"/>
      <c r="E375" s="98"/>
    </row>
    <row r="376" spans="1:5" s="77" customFormat="1" ht="12.75" customHeight="1" x14ac:dyDescent="0.2">
      <c r="A376" s="35">
        <v>27522</v>
      </c>
      <c r="B376" s="46" t="s">
        <v>724</v>
      </c>
      <c r="C376" s="40">
        <v>27522</v>
      </c>
      <c r="D376" s="10"/>
      <c r="E376" s="98"/>
    </row>
    <row r="377" spans="1:5" s="77" customFormat="1" ht="12.75" customHeight="1" x14ac:dyDescent="0.2">
      <c r="A377" s="35">
        <v>27523</v>
      </c>
      <c r="B377" s="46" t="s">
        <v>725</v>
      </c>
      <c r="C377" s="40">
        <v>27523</v>
      </c>
      <c r="D377" s="10"/>
      <c r="E377" s="98"/>
    </row>
    <row r="378" spans="1:5" s="77" customFormat="1" ht="12.75" customHeight="1" x14ac:dyDescent="0.2">
      <c r="A378" s="35">
        <v>27524</v>
      </c>
      <c r="B378" s="46" t="s">
        <v>726</v>
      </c>
      <c r="C378" s="40">
        <v>27524</v>
      </c>
      <c r="D378" s="10"/>
      <c r="E378" s="98"/>
    </row>
    <row r="379" spans="1:5" s="77" customFormat="1" ht="12.75" customHeight="1" x14ac:dyDescent="0.2">
      <c r="A379" s="35">
        <v>27525</v>
      </c>
      <c r="B379" s="46" t="s">
        <v>727</v>
      </c>
      <c r="C379" s="40">
        <v>27525</v>
      </c>
      <c r="D379" s="10"/>
      <c r="E379" s="98"/>
    </row>
    <row r="380" spans="1:5" s="77" customFormat="1" ht="22.8" x14ac:dyDescent="0.2">
      <c r="A380" s="35">
        <v>27526</v>
      </c>
      <c r="B380" s="46" t="s">
        <v>728</v>
      </c>
      <c r="C380" s="40">
        <v>27526</v>
      </c>
      <c r="D380" s="10"/>
      <c r="E380" s="98"/>
    </row>
    <row r="381" spans="1:5" s="77" customFormat="1" ht="12" x14ac:dyDescent="0.2">
      <c r="A381" s="35">
        <v>27527</v>
      </c>
      <c r="B381" s="46" t="s">
        <v>729</v>
      </c>
      <c r="C381" s="40">
        <v>27527</v>
      </c>
      <c r="D381" s="10"/>
      <c r="E381" s="98"/>
    </row>
    <row r="382" spans="1:5" s="77" customFormat="1" ht="12.75" customHeight="1" x14ac:dyDescent="0.2">
      <c r="A382" s="35">
        <v>27528</v>
      </c>
      <c r="B382" s="46" t="s">
        <v>730</v>
      </c>
      <c r="C382" s="40">
        <v>27528</v>
      </c>
      <c r="D382" s="10"/>
      <c r="E382" s="98"/>
    </row>
    <row r="383" spans="1:5" s="80" customFormat="1" ht="12.75" customHeight="1" x14ac:dyDescent="0.25">
      <c r="A383" s="35">
        <v>27611</v>
      </c>
      <c r="B383" s="46" t="s">
        <v>731</v>
      </c>
      <c r="C383" s="37">
        <v>27611</v>
      </c>
      <c r="D383" s="10"/>
      <c r="E383" s="98"/>
    </row>
    <row r="384" spans="1:5" s="80" customFormat="1" ht="12.75" customHeight="1" x14ac:dyDescent="0.25">
      <c r="A384" s="35" t="s">
        <v>732</v>
      </c>
      <c r="B384" s="46" t="s">
        <v>733</v>
      </c>
      <c r="C384" s="37" t="s">
        <v>732</v>
      </c>
      <c r="D384" s="10"/>
      <c r="E384" s="98"/>
    </row>
    <row r="385" spans="1:5" s="72" customFormat="1" ht="22.8" x14ac:dyDescent="0.2">
      <c r="A385" s="35">
        <v>9367</v>
      </c>
      <c r="B385" s="36" t="s">
        <v>734</v>
      </c>
      <c r="C385" s="37">
        <v>9367</v>
      </c>
      <c r="D385" s="4">
        <f>SUM(D386:D394)</f>
        <v>0</v>
      </c>
      <c r="E385" s="99">
        <f>SUM(E386:E394)</f>
        <v>0</v>
      </c>
    </row>
    <row r="386" spans="1:5" s="72" customFormat="1" ht="22.8" x14ac:dyDescent="0.2">
      <c r="A386" s="35">
        <v>93671</v>
      </c>
      <c r="B386" s="36" t="s">
        <v>735</v>
      </c>
      <c r="C386" s="37">
        <v>93671</v>
      </c>
      <c r="D386" s="10"/>
      <c r="E386" s="98"/>
    </row>
    <row r="387" spans="1:5" s="72" customFormat="1" ht="22.8" x14ac:dyDescent="0.2">
      <c r="A387" s="35">
        <v>93672</v>
      </c>
      <c r="B387" s="36" t="s">
        <v>736</v>
      </c>
      <c r="C387" s="37">
        <v>93672</v>
      </c>
      <c r="D387" s="10"/>
      <c r="E387" s="98"/>
    </row>
    <row r="388" spans="1:5" s="72" customFormat="1" ht="22.8" x14ac:dyDescent="0.2">
      <c r="A388" s="35">
        <v>93673</v>
      </c>
      <c r="B388" s="36" t="s">
        <v>737</v>
      </c>
      <c r="C388" s="37">
        <v>93673</v>
      </c>
      <c r="D388" s="10"/>
      <c r="E388" s="98"/>
    </row>
    <row r="389" spans="1:5" s="72" customFormat="1" ht="22.8" x14ac:dyDescent="0.2">
      <c r="A389" s="35">
        <v>93674</v>
      </c>
      <c r="B389" s="36" t="s">
        <v>738</v>
      </c>
      <c r="C389" s="37">
        <v>93674</v>
      </c>
      <c r="D389" s="10"/>
      <c r="E389" s="98"/>
    </row>
    <row r="390" spans="1:5" s="72" customFormat="1" ht="22.8" x14ac:dyDescent="0.2">
      <c r="A390" s="35">
        <v>93675</v>
      </c>
      <c r="B390" s="36" t="s">
        <v>739</v>
      </c>
      <c r="C390" s="37">
        <v>93675</v>
      </c>
      <c r="D390" s="10"/>
      <c r="E390" s="98"/>
    </row>
    <row r="391" spans="1:5" s="72" customFormat="1" ht="22.8" x14ac:dyDescent="0.2">
      <c r="A391" s="35">
        <v>93676</v>
      </c>
      <c r="B391" s="36" t="s">
        <v>740</v>
      </c>
      <c r="C391" s="37">
        <v>93676</v>
      </c>
      <c r="D391" s="10"/>
      <c r="E391" s="98"/>
    </row>
    <row r="392" spans="1:5" s="72" customFormat="1" ht="22.8" x14ac:dyDescent="0.2">
      <c r="A392" s="35">
        <v>93677</v>
      </c>
      <c r="B392" s="36" t="s">
        <v>741</v>
      </c>
      <c r="C392" s="37">
        <v>93677</v>
      </c>
      <c r="D392" s="10"/>
      <c r="E392" s="98"/>
    </row>
    <row r="393" spans="1:5" s="72" customFormat="1" ht="22.8" x14ac:dyDescent="0.2">
      <c r="A393" s="35">
        <v>93678</v>
      </c>
      <c r="B393" s="36" t="s">
        <v>742</v>
      </c>
      <c r="C393" s="37">
        <v>93678</v>
      </c>
      <c r="D393" s="10"/>
      <c r="E393" s="98"/>
    </row>
    <row r="394" spans="1:5" s="72" customFormat="1" ht="22.8" x14ac:dyDescent="0.2">
      <c r="A394" s="35">
        <v>93679</v>
      </c>
      <c r="B394" s="36" t="s">
        <v>743</v>
      </c>
      <c r="C394" s="37">
        <v>93679</v>
      </c>
      <c r="D394" s="10"/>
      <c r="E394" s="98"/>
    </row>
    <row r="395" spans="1:5" s="79" customFormat="1" ht="22.8" x14ac:dyDescent="0.2">
      <c r="A395" s="35">
        <v>9368</v>
      </c>
      <c r="B395" s="36" t="s">
        <v>744</v>
      </c>
      <c r="C395" s="37">
        <v>9368</v>
      </c>
      <c r="D395" s="4">
        <f>SUM(D396:D404)</f>
        <v>0</v>
      </c>
      <c r="E395" s="99">
        <f>SUM(E396:E404)</f>
        <v>0</v>
      </c>
    </row>
    <row r="396" spans="1:5" s="72" customFormat="1" ht="22.8" x14ac:dyDescent="0.2">
      <c r="A396" s="35">
        <v>93681</v>
      </c>
      <c r="B396" s="36" t="s">
        <v>745</v>
      </c>
      <c r="C396" s="37">
        <v>93681</v>
      </c>
      <c r="D396" s="10"/>
      <c r="E396" s="98"/>
    </row>
    <row r="397" spans="1:5" s="72" customFormat="1" ht="22.8" x14ac:dyDescent="0.2">
      <c r="A397" s="35">
        <v>93682</v>
      </c>
      <c r="B397" s="36" t="s">
        <v>746</v>
      </c>
      <c r="C397" s="37">
        <v>93682</v>
      </c>
      <c r="D397" s="10"/>
      <c r="E397" s="98"/>
    </row>
    <row r="398" spans="1:5" s="72" customFormat="1" ht="22.8" x14ac:dyDescent="0.2">
      <c r="A398" s="35">
        <v>93683</v>
      </c>
      <c r="B398" s="36" t="s">
        <v>747</v>
      </c>
      <c r="C398" s="37">
        <v>93683</v>
      </c>
      <c r="D398" s="10"/>
      <c r="E398" s="98"/>
    </row>
    <row r="399" spans="1:5" s="72" customFormat="1" ht="22.8" x14ac:dyDescent="0.2">
      <c r="A399" s="35">
        <v>93684</v>
      </c>
      <c r="B399" s="36" t="s">
        <v>748</v>
      </c>
      <c r="C399" s="37">
        <v>93684</v>
      </c>
      <c r="D399" s="10"/>
      <c r="E399" s="98"/>
    </row>
    <row r="400" spans="1:5" s="72" customFormat="1" ht="22.8" x14ac:dyDescent="0.2">
      <c r="A400" s="35">
        <v>93685</v>
      </c>
      <c r="B400" s="36" t="s">
        <v>749</v>
      </c>
      <c r="C400" s="37">
        <v>93685</v>
      </c>
      <c r="D400" s="10"/>
      <c r="E400" s="98"/>
    </row>
    <row r="401" spans="1:5" s="72" customFormat="1" ht="22.8" x14ac:dyDescent="0.2">
      <c r="A401" s="35">
        <v>93686</v>
      </c>
      <c r="B401" s="36" t="s">
        <v>750</v>
      </c>
      <c r="C401" s="37">
        <v>93686</v>
      </c>
      <c r="D401" s="10"/>
      <c r="E401" s="98"/>
    </row>
    <row r="402" spans="1:5" s="72" customFormat="1" ht="22.8" x14ac:dyDescent="0.2">
      <c r="A402" s="35">
        <v>93687</v>
      </c>
      <c r="B402" s="36" t="s">
        <v>751</v>
      </c>
      <c r="C402" s="37">
        <v>93687</v>
      </c>
      <c r="D402" s="10"/>
      <c r="E402" s="98"/>
    </row>
    <row r="403" spans="1:5" s="72" customFormat="1" ht="22.8" x14ac:dyDescent="0.2">
      <c r="A403" s="35">
        <v>93688</v>
      </c>
      <c r="B403" s="36" t="s">
        <v>752</v>
      </c>
      <c r="C403" s="37">
        <v>93688</v>
      </c>
      <c r="D403" s="10"/>
      <c r="E403" s="98"/>
    </row>
    <row r="404" spans="1:5" s="72" customFormat="1" ht="22.8" x14ac:dyDescent="0.2">
      <c r="A404" s="35">
        <v>93689</v>
      </c>
      <c r="B404" s="36" t="s">
        <v>753</v>
      </c>
      <c r="C404" s="37">
        <v>93689</v>
      </c>
      <c r="D404" s="10"/>
      <c r="E404" s="98"/>
    </row>
    <row r="405" spans="1:5" s="78" customFormat="1" ht="12" x14ac:dyDescent="0.25">
      <c r="A405" s="35">
        <v>9631</v>
      </c>
      <c r="B405" s="36" t="s">
        <v>754</v>
      </c>
      <c r="C405" s="37">
        <v>9631</v>
      </c>
      <c r="D405" s="4">
        <f>SUM(D406:D409)</f>
        <v>0</v>
      </c>
      <c r="E405" s="99">
        <f>SUM(E406:E409)</f>
        <v>0</v>
      </c>
    </row>
    <row r="406" spans="1:5" s="72" customFormat="1" ht="12" x14ac:dyDescent="0.2">
      <c r="A406" s="35">
        <v>96311</v>
      </c>
      <c r="B406" s="36" t="s">
        <v>755</v>
      </c>
      <c r="C406" s="37">
        <v>96311</v>
      </c>
      <c r="D406" s="10"/>
      <c r="E406" s="98"/>
    </row>
    <row r="407" spans="1:5" s="72" customFormat="1" ht="12" x14ac:dyDescent="0.2">
      <c r="A407" s="35">
        <v>96312</v>
      </c>
      <c r="B407" s="36" t="s">
        <v>26</v>
      </c>
      <c r="C407" s="37">
        <v>96312</v>
      </c>
      <c r="D407" s="10"/>
      <c r="E407" s="98"/>
    </row>
    <row r="408" spans="1:5" s="72" customFormat="1" ht="12" x14ac:dyDescent="0.2">
      <c r="A408" s="35">
        <v>96313</v>
      </c>
      <c r="B408" s="36" t="s">
        <v>22</v>
      </c>
      <c r="C408" s="37">
        <v>96313</v>
      </c>
      <c r="D408" s="10"/>
      <c r="E408" s="98"/>
    </row>
    <row r="409" spans="1:5" s="72" customFormat="1" ht="12" x14ac:dyDescent="0.2">
      <c r="A409" s="35">
        <v>96314</v>
      </c>
      <c r="B409" s="36" t="s">
        <v>756</v>
      </c>
      <c r="C409" s="37">
        <v>96314</v>
      </c>
      <c r="D409" s="10"/>
      <c r="E409" s="98"/>
    </row>
    <row r="410" spans="1:5" s="72" customFormat="1" ht="22.8" x14ac:dyDescent="0.2">
      <c r="A410" s="35" t="s">
        <v>635</v>
      </c>
      <c r="B410" s="36" t="s">
        <v>757</v>
      </c>
      <c r="C410" s="37" t="s">
        <v>758</v>
      </c>
      <c r="D410" s="4">
        <f>SUM(D411:D414)</f>
        <v>0</v>
      </c>
      <c r="E410" s="99">
        <f>SUM(E411:E414)</f>
        <v>0</v>
      </c>
    </row>
    <row r="411" spans="1:5" s="72" customFormat="1" ht="12" x14ac:dyDescent="0.2">
      <c r="A411" s="35">
        <v>96321</v>
      </c>
      <c r="B411" s="36" t="s">
        <v>637</v>
      </c>
      <c r="C411" s="37" t="s">
        <v>759</v>
      </c>
      <c r="D411" s="10"/>
      <c r="E411" s="98"/>
    </row>
    <row r="412" spans="1:5" s="72" customFormat="1" ht="12" x14ac:dyDescent="0.2">
      <c r="A412" s="35">
        <v>96322</v>
      </c>
      <c r="B412" s="36" t="s">
        <v>638</v>
      </c>
      <c r="C412" s="37" t="s">
        <v>760</v>
      </c>
      <c r="D412" s="10"/>
      <c r="E412" s="98"/>
    </row>
    <row r="413" spans="1:5" s="72" customFormat="1" ht="12" x14ac:dyDescent="0.2">
      <c r="A413" s="35">
        <v>96323</v>
      </c>
      <c r="B413" s="36" t="s">
        <v>639</v>
      </c>
      <c r="C413" s="37" t="s">
        <v>761</v>
      </c>
      <c r="D413" s="10"/>
      <c r="E413" s="98"/>
    </row>
    <row r="414" spans="1:5" s="72" customFormat="1" ht="12" x14ac:dyDescent="0.2">
      <c r="A414" s="35">
        <v>96324</v>
      </c>
      <c r="B414" s="36" t="s">
        <v>36</v>
      </c>
      <c r="C414" s="37" t="s">
        <v>762</v>
      </c>
      <c r="D414" s="10"/>
      <c r="E414" s="98"/>
    </row>
    <row r="415" spans="1:5" s="72" customFormat="1" ht="12" customHeight="1" x14ac:dyDescent="0.2">
      <c r="A415" s="35" t="s">
        <v>640</v>
      </c>
      <c r="B415" s="36" t="s">
        <v>763</v>
      </c>
      <c r="C415" s="37" t="s">
        <v>764</v>
      </c>
      <c r="D415" s="4">
        <f>SUM(D416:D423)</f>
        <v>0</v>
      </c>
      <c r="E415" s="99">
        <f>SUM(E416:E423)</f>
        <v>0</v>
      </c>
    </row>
    <row r="416" spans="1:5" s="72" customFormat="1" ht="12" x14ac:dyDescent="0.2">
      <c r="A416" s="35">
        <v>96381</v>
      </c>
      <c r="B416" s="36" t="s">
        <v>43</v>
      </c>
      <c r="C416" s="37" t="s">
        <v>765</v>
      </c>
      <c r="D416" s="10"/>
      <c r="E416" s="98"/>
    </row>
    <row r="417" spans="1:5" s="72" customFormat="1" ht="12" x14ac:dyDescent="0.2">
      <c r="A417" s="35">
        <v>96382</v>
      </c>
      <c r="B417" s="36" t="s">
        <v>53</v>
      </c>
      <c r="C417" s="37" t="s">
        <v>766</v>
      </c>
      <c r="D417" s="10"/>
      <c r="E417" s="98"/>
    </row>
    <row r="418" spans="1:5" s="72" customFormat="1" ht="12" x14ac:dyDescent="0.2">
      <c r="A418" s="35" t="s">
        <v>642</v>
      </c>
      <c r="B418" s="36" t="s">
        <v>45</v>
      </c>
      <c r="C418" s="37" t="s">
        <v>767</v>
      </c>
      <c r="D418" s="10"/>
      <c r="E418" s="98"/>
    </row>
    <row r="419" spans="1:5" s="72" customFormat="1" ht="12" x14ac:dyDescent="0.2">
      <c r="A419" s="35" t="s">
        <v>643</v>
      </c>
      <c r="B419" s="36" t="s">
        <v>55</v>
      </c>
      <c r="C419" s="37" t="s">
        <v>768</v>
      </c>
      <c r="D419" s="10"/>
      <c r="E419" s="98"/>
    </row>
    <row r="420" spans="1:5" s="72" customFormat="1" ht="22.8" x14ac:dyDescent="0.2">
      <c r="A420" s="35">
        <v>96385</v>
      </c>
      <c r="B420" s="36" t="s">
        <v>47</v>
      </c>
      <c r="C420" s="37" t="s">
        <v>769</v>
      </c>
      <c r="D420" s="10"/>
      <c r="E420" s="98"/>
    </row>
    <row r="421" spans="1:5" s="72" customFormat="1" ht="22.8" x14ac:dyDescent="0.2">
      <c r="A421" s="35">
        <v>96386</v>
      </c>
      <c r="B421" s="36" t="s">
        <v>57</v>
      </c>
      <c r="C421" s="37" t="s">
        <v>770</v>
      </c>
      <c r="D421" s="10"/>
      <c r="E421" s="98"/>
    </row>
    <row r="422" spans="1:5" s="72" customFormat="1" ht="22.8" x14ac:dyDescent="0.2">
      <c r="A422" s="35">
        <v>96387</v>
      </c>
      <c r="B422" s="36" t="s">
        <v>644</v>
      </c>
      <c r="C422" s="37" t="s">
        <v>771</v>
      </c>
      <c r="D422" s="10"/>
      <c r="E422" s="98"/>
    </row>
    <row r="423" spans="1:5" s="72" customFormat="1" ht="22.8" x14ac:dyDescent="0.2">
      <c r="A423" s="56">
        <v>96388</v>
      </c>
      <c r="B423" s="57" t="s">
        <v>645</v>
      </c>
      <c r="C423" s="58" t="s">
        <v>772</v>
      </c>
      <c r="D423" s="10"/>
      <c r="E423" s="98"/>
    </row>
    <row r="424" spans="1:5" ht="36.75" customHeight="1" x14ac:dyDescent="0.2">
      <c r="A424" s="127" t="s">
        <v>773</v>
      </c>
      <c r="B424" s="128"/>
      <c r="C424" s="95"/>
      <c r="D424" s="2" t="s">
        <v>647</v>
      </c>
      <c r="E424" s="97" t="s">
        <v>648</v>
      </c>
    </row>
    <row r="425" spans="1:5" s="72" customFormat="1" ht="22.8" x14ac:dyDescent="0.2">
      <c r="A425" s="38">
        <v>99171</v>
      </c>
      <c r="B425" s="49" t="s">
        <v>774</v>
      </c>
      <c r="C425" s="40">
        <v>99171</v>
      </c>
      <c r="D425" s="5"/>
      <c r="E425" s="100"/>
    </row>
    <row r="426" spans="1:5" s="72" customFormat="1" ht="12" x14ac:dyDescent="0.2">
      <c r="A426" s="59">
        <v>99653</v>
      </c>
      <c r="B426" s="60" t="s">
        <v>775</v>
      </c>
      <c r="C426" s="61">
        <v>99653</v>
      </c>
      <c r="D426" s="11"/>
      <c r="E426" s="101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wkhHneHBVHZPw0l0Y0G/9b24G0ZiZWQMXDnfWflJ7FOINHF2TawmSLMpe2klI+VQdSnTpO3tqhmo9xqxXNa7dw==" saltValue="94HVK8VYsDiMvoRbmmu4I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4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81" customWidth="1"/>
    <col min="2" max="2" width="60.109375" style="82" customWidth="1"/>
    <col min="3" max="3" width="8.109375" style="81" customWidth="1"/>
    <col min="4" max="5" width="14.6640625" style="83" customWidth="1"/>
    <col min="6" max="6" width="12.6640625" style="67" customWidth="1"/>
    <col min="7" max="7" width="14.44140625" style="67" customWidth="1"/>
    <col min="8" max="16384" width="14.44140625" style="67"/>
  </cols>
  <sheetData>
    <row r="1" spans="1:20" ht="44.25" customHeight="1" x14ac:dyDescent="0.2">
      <c r="A1" s="89" t="s">
        <v>0</v>
      </c>
      <c r="B1" s="123" t="s">
        <v>1</v>
      </c>
      <c r="C1" s="84" t="s">
        <v>2</v>
      </c>
      <c r="D1" s="125">
        <v>11</v>
      </c>
      <c r="E1" s="84" t="s">
        <v>3</v>
      </c>
      <c r="F1" s="125" t="s">
        <v>4</v>
      </c>
    </row>
    <row r="2" spans="1:20" s="68" customFormat="1" ht="42" customHeight="1" x14ac:dyDescent="0.25">
      <c r="A2" s="130" t="s">
        <v>803</v>
      </c>
      <c r="B2" s="130"/>
      <c r="C2" s="130"/>
      <c r="D2" s="130"/>
      <c r="E2" s="130"/>
    </row>
    <row r="3" spans="1:20" s="68" customFormat="1" ht="56.25" customHeight="1" x14ac:dyDescent="0.25">
      <c r="A3" s="22" t="s">
        <v>6</v>
      </c>
      <c r="B3" s="23" t="s">
        <v>7</v>
      </c>
      <c r="C3" s="24" t="s">
        <v>8</v>
      </c>
      <c r="D3" s="132" t="s">
        <v>9</v>
      </c>
      <c r="E3" s="133"/>
    </row>
    <row r="4" spans="1:20" s="70" customFormat="1" ht="12" customHeight="1" x14ac:dyDescent="0.25">
      <c r="A4" s="25">
        <v>1</v>
      </c>
      <c r="B4" s="26">
        <v>2</v>
      </c>
      <c r="C4" s="27" t="s">
        <v>10</v>
      </c>
      <c r="D4" s="28">
        <v>4</v>
      </c>
      <c r="E4" s="28">
        <v>5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 s="71" customFormat="1" ht="59.25" customHeight="1" x14ac:dyDescent="0.25">
      <c r="A5" s="127" t="s">
        <v>11</v>
      </c>
      <c r="B5" s="128"/>
      <c r="C5" s="95"/>
      <c r="D5" s="19" t="s">
        <v>12</v>
      </c>
      <c r="E5" s="96" t="s">
        <v>13</v>
      </c>
    </row>
    <row r="6" spans="1:20" s="73" customFormat="1" ht="12" x14ac:dyDescent="0.25">
      <c r="A6" s="32">
        <v>6</v>
      </c>
      <c r="B6" s="33" t="s">
        <v>14</v>
      </c>
      <c r="C6" s="34" t="s">
        <v>15</v>
      </c>
      <c r="D6" s="12">
        <f>+D7+D14+D19+D30+D35</f>
        <v>0</v>
      </c>
      <c r="E6" s="3">
        <f>+E7+E14+E19+E30+E35</f>
        <v>0</v>
      </c>
      <c r="F6" s="72"/>
    </row>
    <row r="7" spans="1:20" ht="12" x14ac:dyDescent="0.2">
      <c r="A7" s="35" t="s">
        <v>16</v>
      </c>
      <c r="B7" s="36" t="s">
        <v>17</v>
      </c>
      <c r="C7" s="37" t="s">
        <v>16</v>
      </c>
      <c r="D7" s="4">
        <f>D8+D11</f>
        <v>0</v>
      </c>
      <c r="E7" s="4">
        <f>E8+E11</f>
        <v>0</v>
      </c>
      <c r="F7" s="72"/>
    </row>
    <row r="8" spans="1:20" s="74" customFormat="1" ht="12" x14ac:dyDescent="0.2">
      <c r="A8" s="35" t="s">
        <v>18</v>
      </c>
      <c r="B8" s="36" t="s">
        <v>19</v>
      </c>
      <c r="C8" s="37" t="s">
        <v>18</v>
      </c>
      <c r="D8" s="4">
        <f>SUM(D9:D10)</f>
        <v>0</v>
      </c>
      <c r="E8" s="4">
        <f>SUM(E9:E10)</f>
        <v>0</v>
      </c>
      <c r="F8" s="72"/>
    </row>
    <row r="9" spans="1:20" s="74" customFormat="1" ht="12" x14ac:dyDescent="0.2">
      <c r="A9" s="35" t="s">
        <v>20</v>
      </c>
      <c r="B9" s="36" t="s">
        <v>21</v>
      </c>
      <c r="C9" s="37" t="s">
        <v>20</v>
      </c>
      <c r="D9" s="9"/>
      <c r="E9" s="9"/>
      <c r="F9" s="72"/>
    </row>
    <row r="10" spans="1:20" s="74" customFormat="1" ht="12" x14ac:dyDescent="0.2">
      <c r="A10" s="35">
        <v>63112</v>
      </c>
      <c r="B10" s="36" t="s">
        <v>22</v>
      </c>
      <c r="C10" s="37">
        <v>63112</v>
      </c>
      <c r="D10" s="9"/>
      <c r="E10" s="9"/>
      <c r="F10" s="72"/>
    </row>
    <row r="11" spans="1:20" ht="12" x14ac:dyDescent="0.2">
      <c r="A11" s="35" t="s">
        <v>23</v>
      </c>
      <c r="B11" s="36" t="s">
        <v>24</v>
      </c>
      <c r="C11" s="37" t="s">
        <v>23</v>
      </c>
      <c r="D11" s="4">
        <f>SUM(D12:D13)</f>
        <v>0</v>
      </c>
      <c r="E11" s="4">
        <f>SUM(E12:E13)</f>
        <v>0</v>
      </c>
      <c r="F11" s="72"/>
    </row>
    <row r="12" spans="1:20" s="74" customFormat="1" ht="12" x14ac:dyDescent="0.2">
      <c r="A12" s="35" t="s">
        <v>25</v>
      </c>
      <c r="B12" s="36" t="s">
        <v>26</v>
      </c>
      <c r="C12" s="37" t="s">
        <v>25</v>
      </c>
      <c r="D12" s="9"/>
      <c r="E12" s="9"/>
      <c r="F12" s="72"/>
    </row>
    <row r="13" spans="1:20" s="74" customFormat="1" ht="12" x14ac:dyDescent="0.2">
      <c r="A13" s="35">
        <v>63122</v>
      </c>
      <c r="B13" s="36" t="s">
        <v>27</v>
      </c>
      <c r="C13" s="37">
        <v>63122</v>
      </c>
      <c r="D13" s="9"/>
      <c r="E13" s="9"/>
      <c r="F13" s="72"/>
    </row>
    <row r="14" spans="1:20" ht="22.8" x14ac:dyDescent="0.2">
      <c r="A14" s="35">
        <v>632</v>
      </c>
      <c r="B14" s="36" t="s">
        <v>28</v>
      </c>
      <c r="C14" s="37" t="s">
        <v>29</v>
      </c>
      <c r="D14" s="4">
        <f>SUM(D15:D18)</f>
        <v>0</v>
      </c>
      <c r="E14" s="4">
        <f>SUM(E15:E18)</f>
        <v>0</v>
      </c>
      <c r="F14" s="72"/>
    </row>
    <row r="15" spans="1:20" ht="12" x14ac:dyDescent="0.2">
      <c r="A15" s="38">
        <v>6321</v>
      </c>
      <c r="B15" s="39" t="s">
        <v>30</v>
      </c>
      <c r="C15" s="37" t="s">
        <v>31</v>
      </c>
      <c r="D15" s="5"/>
      <c r="E15" s="5"/>
      <c r="F15" s="72"/>
    </row>
    <row r="16" spans="1:20" ht="12" x14ac:dyDescent="0.2">
      <c r="A16" s="38">
        <v>6322</v>
      </c>
      <c r="B16" s="39" t="s">
        <v>32</v>
      </c>
      <c r="C16" s="37" t="s">
        <v>33</v>
      </c>
      <c r="D16" s="5"/>
      <c r="E16" s="5"/>
      <c r="F16" s="72"/>
    </row>
    <row r="17" spans="1:6" ht="12" x14ac:dyDescent="0.2">
      <c r="A17" s="38">
        <v>6323</v>
      </c>
      <c r="B17" s="39" t="s">
        <v>34</v>
      </c>
      <c r="C17" s="37" t="s">
        <v>35</v>
      </c>
      <c r="D17" s="5"/>
      <c r="E17" s="5"/>
      <c r="F17" s="72"/>
    </row>
    <row r="18" spans="1:6" ht="12" x14ac:dyDescent="0.2">
      <c r="A18" s="38">
        <v>6324</v>
      </c>
      <c r="B18" s="39" t="s">
        <v>36</v>
      </c>
      <c r="C18" s="40" t="s">
        <v>37</v>
      </c>
      <c r="D18" s="5"/>
      <c r="E18" s="5"/>
      <c r="F18" s="72"/>
    </row>
    <row r="19" spans="1:6" ht="12" x14ac:dyDescent="0.2">
      <c r="A19" s="35" t="s">
        <v>38</v>
      </c>
      <c r="B19" s="36" t="s">
        <v>39</v>
      </c>
      <c r="C19" s="37" t="s">
        <v>38</v>
      </c>
      <c r="D19" s="4">
        <f>D20+D25</f>
        <v>0</v>
      </c>
      <c r="E19" s="4">
        <f>E20+E25</f>
        <v>0</v>
      </c>
      <c r="F19" s="72"/>
    </row>
    <row r="20" spans="1:6" ht="12" x14ac:dyDescent="0.2">
      <c r="A20" s="38" t="s">
        <v>40</v>
      </c>
      <c r="B20" s="39" t="s">
        <v>41</v>
      </c>
      <c r="C20" s="40" t="s">
        <v>40</v>
      </c>
      <c r="D20" s="4">
        <f>SUM(D21:D24)</f>
        <v>0</v>
      </c>
      <c r="E20" s="4">
        <f>SUM(E21:E24)</f>
        <v>0</v>
      </c>
      <c r="F20" s="72"/>
    </row>
    <row r="21" spans="1:6" ht="12" x14ac:dyDescent="0.2">
      <c r="A21" s="38" t="s">
        <v>42</v>
      </c>
      <c r="B21" s="39" t="s">
        <v>43</v>
      </c>
      <c r="C21" s="40" t="s">
        <v>42</v>
      </c>
      <c r="D21" s="5"/>
      <c r="E21" s="5"/>
      <c r="F21" s="72"/>
    </row>
    <row r="22" spans="1:6" ht="12" x14ac:dyDescent="0.2">
      <c r="A22" s="38" t="s">
        <v>44</v>
      </c>
      <c r="B22" s="39" t="s">
        <v>45</v>
      </c>
      <c r="C22" s="40" t="s">
        <v>44</v>
      </c>
      <c r="D22" s="5"/>
      <c r="E22" s="5"/>
      <c r="F22" s="72"/>
    </row>
    <row r="23" spans="1:6" ht="22.8" x14ac:dyDescent="0.2">
      <c r="A23" s="38" t="s">
        <v>46</v>
      </c>
      <c r="B23" s="39" t="s">
        <v>47</v>
      </c>
      <c r="C23" s="40" t="s">
        <v>46</v>
      </c>
      <c r="D23" s="5"/>
      <c r="E23" s="5"/>
      <c r="F23" s="72"/>
    </row>
    <row r="24" spans="1:6" ht="12" x14ac:dyDescent="0.2">
      <c r="A24" s="38" t="s">
        <v>48</v>
      </c>
      <c r="B24" s="39" t="s">
        <v>49</v>
      </c>
      <c r="C24" s="40" t="s">
        <v>48</v>
      </c>
      <c r="D24" s="5"/>
      <c r="E24" s="5"/>
      <c r="F24" s="72"/>
    </row>
    <row r="25" spans="1:6" s="72" customFormat="1" ht="12" x14ac:dyDescent="0.2">
      <c r="A25" s="41" t="s">
        <v>50</v>
      </c>
      <c r="B25" s="42" t="s">
        <v>51</v>
      </c>
      <c r="C25" s="43" t="s">
        <v>50</v>
      </c>
      <c r="D25" s="4">
        <f>SUM(D26:D29)</f>
        <v>0</v>
      </c>
      <c r="E25" s="4">
        <f>SUM(E26:E29)</f>
        <v>0</v>
      </c>
    </row>
    <row r="26" spans="1:6" s="75" customFormat="1" ht="12" x14ac:dyDescent="0.2">
      <c r="A26" s="38" t="s">
        <v>52</v>
      </c>
      <c r="B26" s="39" t="s">
        <v>53</v>
      </c>
      <c r="C26" s="40" t="s">
        <v>52</v>
      </c>
      <c r="D26" s="5"/>
      <c r="E26" s="5"/>
      <c r="F26" s="72"/>
    </row>
    <row r="27" spans="1:6" s="75" customFormat="1" ht="12" x14ac:dyDescent="0.2">
      <c r="A27" s="38" t="s">
        <v>54</v>
      </c>
      <c r="B27" s="39" t="s">
        <v>55</v>
      </c>
      <c r="C27" s="40" t="s">
        <v>54</v>
      </c>
      <c r="D27" s="5"/>
      <c r="E27" s="5"/>
      <c r="F27" s="72"/>
    </row>
    <row r="28" spans="1:6" s="75" customFormat="1" ht="22.8" x14ac:dyDescent="0.2">
      <c r="A28" s="38" t="s">
        <v>56</v>
      </c>
      <c r="B28" s="39" t="s">
        <v>57</v>
      </c>
      <c r="C28" s="40" t="s">
        <v>56</v>
      </c>
      <c r="D28" s="5"/>
      <c r="E28" s="5"/>
      <c r="F28" s="72"/>
    </row>
    <row r="29" spans="1:6" s="75" customFormat="1" ht="22.8" x14ac:dyDescent="0.2">
      <c r="A29" s="38" t="s">
        <v>58</v>
      </c>
      <c r="B29" s="39" t="s">
        <v>59</v>
      </c>
      <c r="C29" s="40" t="s">
        <v>58</v>
      </c>
      <c r="D29" s="5"/>
      <c r="E29" s="5"/>
      <c r="F29" s="72"/>
    </row>
    <row r="30" spans="1:6" s="72" customFormat="1" ht="12" x14ac:dyDescent="0.2">
      <c r="A30" s="44" t="s">
        <v>60</v>
      </c>
      <c r="B30" s="45" t="s">
        <v>61</v>
      </c>
      <c r="C30" s="43" t="s">
        <v>60</v>
      </c>
      <c r="D30" s="4">
        <f>SUM(D31:D34)</f>
        <v>0</v>
      </c>
      <c r="E30" s="4">
        <f>SUM(E31:E34)</f>
        <v>0</v>
      </c>
    </row>
    <row r="31" spans="1:6" s="72" customFormat="1" ht="12" x14ac:dyDescent="0.2">
      <c r="A31" s="44">
        <v>6391</v>
      </c>
      <c r="B31" s="45" t="s">
        <v>62</v>
      </c>
      <c r="C31" s="43" t="s">
        <v>63</v>
      </c>
      <c r="D31" s="6"/>
      <c r="E31" s="6"/>
    </row>
    <row r="32" spans="1:6" s="72" customFormat="1" ht="12" x14ac:dyDescent="0.2">
      <c r="A32" s="44">
        <v>6392</v>
      </c>
      <c r="B32" s="45" t="s">
        <v>64</v>
      </c>
      <c r="C32" s="43" t="s">
        <v>65</v>
      </c>
      <c r="D32" s="6"/>
      <c r="E32" s="6"/>
    </row>
    <row r="33" spans="1:6" s="72" customFormat="1" ht="22.8" x14ac:dyDescent="0.2">
      <c r="A33" s="44">
        <v>6393</v>
      </c>
      <c r="B33" s="45" t="s">
        <v>66</v>
      </c>
      <c r="C33" s="43" t="s">
        <v>67</v>
      </c>
      <c r="D33" s="6"/>
      <c r="E33" s="6"/>
    </row>
    <row r="34" spans="1:6" s="72" customFormat="1" ht="22.8" x14ac:dyDescent="0.2">
      <c r="A34" s="44">
        <v>6394</v>
      </c>
      <c r="B34" s="45" t="s">
        <v>68</v>
      </c>
      <c r="C34" s="43" t="s">
        <v>69</v>
      </c>
      <c r="D34" s="6"/>
      <c r="E34" s="6"/>
    </row>
    <row r="35" spans="1:6" ht="22.8" x14ac:dyDescent="0.2">
      <c r="A35" s="32">
        <v>671</v>
      </c>
      <c r="B35" s="46" t="s">
        <v>70</v>
      </c>
      <c r="C35" s="47" t="s">
        <v>71</v>
      </c>
      <c r="D35" s="4">
        <f>SUM(D36:D38)</f>
        <v>0</v>
      </c>
      <c r="E35" s="4">
        <f>SUM(E36:E38)</f>
        <v>0</v>
      </c>
      <c r="F35" s="72"/>
    </row>
    <row r="36" spans="1:6" ht="12" x14ac:dyDescent="0.2">
      <c r="A36" s="48">
        <v>6711</v>
      </c>
      <c r="B36" s="39" t="s">
        <v>72</v>
      </c>
      <c r="C36" s="47" t="s">
        <v>73</v>
      </c>
      <c r="D36" s="7"/>
      <c r="E36" s="7"/>
      <c r="F36" s="72"/>
    </row>
    <row r="37" spans="1:6" ht="22.8" x14ac:dyDescent="0.2">
      <c r="A37" s="48">
        <v>6712</v>
      </c>
      <c r="B37" s="49" t="s">
        <v>74</v>
      </c>
      <c r="C37" s="47" t="s">
        <v>75</v>
      </c>
      <c r="D37" s="7"/>
      <c r="E37" s="7"/>
      <c r="F37" s="72"/>
    </row>
    <row r="38" spans="1:6" ht="22.8" x14ac:dyDescent="0.2">
      <c r="A38" s="48" t="s">
        <v>76</v>
      </c>
      <c r="B38" s="39" t="s">
        <v>77</v>
      </c>
      <c r="C38" s="47" t="s">
        <v>76</v>
      </c>
      <c r="D38" s="7"/>
      <c r="E38" s="7"/>
      <c r="F38" s="72"/>
    </row>
    <row r="39" spans="1:6" s="73" customFormat="1" ht="12" x14ac:dyDescent="0.25">
      <c r="A39" s="32">
        <v>8</v>
      </c>
      <c r="B39" s="36" t="s">
        <v>78</v>
      </c>
      <c r="C39" s="34" t="s">
        <v>79</v>
      </c>
      <c r="D39" s="3">
        <f>D40</f>
        <v>0</v>
      </c>
      <c r="E39" s="3">
        <f>E40</f>
        <v>0</v>
      </c>
      <c r="F39" s="72"/>
    </row>
    <row r="40" spans="1:6" ht="22.8" x14ac:dyDescent="0.2">
      <c r="A40" s="48">
        <v>841</v>
      </c>
      <c r="B40" s="50" t="s">
        <v>80</v>
      </c>
      <c r="C40" s="47" t="s">
        <v>81</v>
      </c>
      <c r="D40" s="4">
        <f>SUM(D41:D42)</f>
        <v>0</v>
      </c>
      <c r="E40" s="4">
        <f>SUM(E41:E42)</f>
        <v>0</v>
      </c>
      <c r="F40" s="72"/>
    </row>
    <row r="41" spans="1:6" ht="12" x14ac:dyDescent="0.2">
      <c r="A41" s="48">
        <v>8413</v>
      </c>
      <c r="B41" s="50" t="s">
        <v>82</v>
      </c>
      <c r="C41" s="47" t="s">
        <v>83</v>
      </c>
      <c r="D41" s="7"/>
      <c r="E41" s="7"/>
      <c r="F41" s="72"/>
    </row>
    <row r="42" spans="1:6" ht="12" x14ac:dyDescent="0.2">
      <c r="A42" s="48">
        <v>8414</v>
      </c>
      <c r="B42" s="50" t="s">
        <v>84</v>
      </c>
      <c r="C42" s="47" t="s">
        <v>85</v>
      </c>
      <c r="D42" s="7"/>
      <c r="E42" s="7"/>
      <c r="F42" s="72"/>
    </row>
    <row r="43" spans="1:6" s="71" customFormat="1" ht="40.799999999999997" x14ac:dyDescent="0.25">
      <c r="A43" s="127" t="s">
        <v>86</v>
      </c>
      <c r="B43" s="128"/>
      <c r="C43" s="95"/>
      <c r="D43" s="2" t="s">
        <v>12</v>
      </c>
      <c r="E43" s="97" t="s">
        <v>13</v>
      </c>
    </row>
    <row r="44" spans="1:6" ht="12.75" customHeight="1" x14ac:dyDescent="0.2">
      <c r="A44" s="32">
        <v>3</v>
      </c>
      <c r="B44" s="33" t="s">
        <v>87</v>
      </c>
      <c r="C44" s="47" t="s">
        <v>10</v>
      </c>
      <c r="D44" s="4">
        <f>D45+D56+D94+D113+D122+D154+D165</f>
        <v>0</v>
      </c>
      <c r="E44" s="4">
        <f>E45+E56+E94+E113+E122+E154+E165</f>
        <v>0</v>
      </c>
    </row>
    <row r="45" spans="1:6" ht="12.75" customHeight="1" x14ac:dyDescent="0.2">
      <c r="A45" s="48">
        <v>31</v>
      </c>
      <c r="B45" s="50" t="s">
        <v>88</v>
      </c>
      <c r="C45" s="47" t="s">
        <v>89</v>
      </c>
      <c r="D45" s="4">
        <f t="shared" ref="D45:E45" si="0">D46+D51+D52</f>
        <v>0</v>
      </c>
      <c r="E45" s="4">
        <f t="shared" si="0"/>
        <v>0</v>
      </c>
    </row>
    <row r="46" spans="1:6" ht="12.75" customHeight="1" x14ac:dyDescent="0.2">
      <c r="A46" s="48">
        <v>311</v>
      </c>
      <c r="B46" s="50" t="s">
        <v>90</v>
      </c>
      <c r="C46" s="47" t="s">
        <v>91</v>
      </c>
      <c r="D46" s="4">
        <f t="shared" ref="D46:E46" si="1">SUM(D47:D50)</f>
        <v>0</v>
      </c>
      <c r="E46" s="4">
        <f t="shared" si="1"/>
        <v>0</v>
      </c>
    </row>
    <row r="47" spans="1:6" ht="12.75" customHeight="1" x14ac:dyDescent="0.2">
      <c r="A47" s="48">
        <v>3111</v>
      </c>
      <c r="B47" s="50" t="s">
        <v>92</v>
      </c>
      <c r="C47" s="47" t="s">
        <v>93</v>
      </c>
      <c r="D47" s="7"/>
      <c r="E47" s="7"/>
    </row>
    <row r="48" spans="1:6" ht="12.75" customHeight="1" x14ac:dyDescent="0.2">
      <c r="A48" s="48">
        <v>3112</v>
      </c>
      <c r="B48" s="50" t="s">
        <v>94</v>
      </c>
      <c r="C48" s="47" t="s">
        <v>95</v>
      </c>
      <c r="D48" s="7"/>
      <c r="E48" s="7"/>
    </row>
    <row r="49" spans="1:5" ht="12.75" customHeight="1" x14ac:dyDescent="0.2">
      <c r="A49" s="48">
        <v>3113</v>
      </c>
      <c r="B49" s="39" t="s">
        <v>96</v>
      </c>
      <c r="C49" s="47" t="s">
        <v>97</v>
      </c>
      <c r="D49" s="7"/>
      <c r="E49" s="7"/>
    </row>
    <row r="50" spans="1:5" ht="12.75" customHeight="1" x14ac:dyDescent="0.2">
      <c r="A50" s="48">
        <v>3114</v>
      </c>
      <c r="B50" s="39" t="s">
        <v>98</v>
      </c>
      <c r="C50" s="47" t="s">
        <v>99</v>
      </c>
      <c r="D50" s="7"/>
      <c r="E50" s="7"/>
    </row>
    <row r="51" spans="1:5" ht="12.75" customHeight="1" x14ac:dyDescent="0.2">
      <c r="A51" s="48">
        <v>312</v>
      </c>
      <c r="B51" s="39" t="s">
        <v>100</v>
      </c>
      <c r="C51" s="47" t="s">
        <v>101</v>
      </c>
      <c r="D51" s="7"/>
      <c r="E51" s="7"/>
    </row>
    <row r="52" spans="1:5" ht="12.75" customHeight="1" x14ac:dyDescent="0.2">
      <c r="A52" s="48">
        <v>313</v>
      </c>
      <c r="B52" s="39" t="s">
        <v>102</v>
      </c>
      <c r="C52" s="47" t="s">
        <v>103</v>
      </c>
      <c r="D52" s="4">
        <f t="shared" ref="D52:E52" si="2">SUM(D53:D55)</f>
        <v>0</v>
      </c>
      <c r="E52" s="4">
        <f t="shared" si="2"/>
        <v>0</v>
      </c>
    </row>
    <row r="53" spans="1:5" ht="12.75" customHeight="1" x14ac:dyDescent="0.2">
      <c r="A53" s="48">
        <v>3131</v>
      </c>
      <c r="B53" s="39" t="s">
        <v>104</v>
      </c>
      <c r="C53" s="47" t="s">
        <v>105</v>
      </c>
      <c r="D53" s="7"/>
      <c r="E53" s="7"/>
    </row>
    <row r="54" spans="1:5" ht="12.75" customHeight="1" x14ac:dyDescent="0.2">
      <c r="A54" s="48">
        <v>3132</v>
      </c>
      <c r="B54" s="39" t="s">
        <v>106</v>
      </c>
      <c r="C54" s="47" t="s">
        <v>107</v>
      </c>
      <c r="D54" s="7"/>
      <c r="E54" s="7"/>
    </row>
    <row r="55" spans="1:5" ht="12.75" customHeight="1" x14ac:dyDescent="0.2">
      <c r="A55" s="48">
        <v>3133</v>
      </c>
      <c r="B55" s="50" t="s">
        <v>108</v>
      </c>
      <c r="C55" s="47" t="s">
        <v>109</v>
      </c>
      <c r="D55" s="7"/>
      <c r="E55" s="7"/>
    </row>
    <row r="56" spans="1:5" ht="12.75" customHeight="1" x14ac:dyDescent="0.2">
      <c r="A56" s="38">
        <v>32</v>
      </c>
      <c r="B56" s="39" t="s">
        <v>110</v>
      </c>
      <c r="C56" s="47" t="s">
        <v>111</v>
      </c>
      <c r="D56" s="4">
        <f>D57+D62+D70+D80+D81+D86</f>
        <v>0</v>
      </c>
      <c r="E56" s="4">
        <f>E57+E62+E70+E80+E81+E86</f>
        <v>0</v>
      </c>
    </row>
    <row r="57" spans="1:5" ht="12.75" customHeight="1" x14ac:dyDescent="0.2">
      <c r="A57" s="48">
        <v>321</v>
      </c>
      <c r="B57" s="50" t="s">
        <v>112</v>
      </c>
      <c r="C57" s="47" t="s">
        <v>113</v>
      </c>
      <c r="D57" s="4">
        <f t="shared" ref="D57:E57" si="3">SUM(D58:D61)</f>
        <v>0</v>
      </c>
      <c r="E57" s="4">
        <f t="shared" si="3"/>
        <v>0</v>
      </c>
    </row>
    <row r="58" spans="1:5" ht="12.75" customHeight="1" x14ac:dyDescent="0.2">
      <c r="A58" s="48">
        <v>3211</v>
      </c>
      <c r="B58" s="50" t="s">
        <v>114</v>
      </c>
      <c r="C58" s="47" t="s">
        <v>115</v>
      </c>
      <c r="D58" s="7"/>
      <c r="E58" s="7"/>
    </row>
    <row r="59" spans="1:5" ht="12.75" customHeight="1" x14ac:dyDescent="0.2">
      <c r="A59" s="48">
        <v>3212</v>
      </c>
      <c r="B59" s="50" t="s">
        <v>116</v>
      </c>
      <c r="C59" s="47" t="s">
        <v>117</v>
      </c>
      <c r="D59" s="7"/>
      <c r="E59" s="7"/>
    </row>
    <row r="60" spans="1:5" ht="12.75" customHeight="1" x14ac:dyDescent="0.2">
      <c r="A60" s="48">
        <v>3213</v>
      </c>
      <c r="B60" s="50" t="s">
        <v>118</v>
      </c>
      <c r="C60" s="47" t="s">
        <v>119</v>
      </c>
      <c r="D60" s="7"/>
      <c r="E60" s="7"/>
    </row>
    <row r="61" spans="1:5" ht="12.75" customHeight="1" x14ac:dyDescent="0.2">
      <c r="A61" s="48">
        <v>3214</v>
      </c>
      <c r="B61" s="50" t="s">
        <v>120</v>
      </c>
      <c r="C61" s="47" t="s">
        <v>121</v>
      </c>
      <c r="D61" s="7"/>
      <c r="E61" s="7"/>
    </row>
    <row r="62" spans="1:5" ht="12.75" customHeight="1" x14ac:dyDescent="0.2">
      <c r="A62" s="48">
        <v>322</v>
      </c>
      <c r="B62" s="50" t="s">
        <v>122</v>
      </c>
      <c r="C62" s="47" t="s">
        <v>123</v>
      </c>
      <c r="D62" s="4">
        <f t="shared" ref="D62:E62" si="4">SUM(D63:D69)</f>
        <v>0</v>
      </c>
      <c r="E62" s="4">
        <f t="shared" si="4"/>
        <v>0</v>
      </c>
    </row>
    <row r="63" spans="1:5" ht="12.75" customHeight="1" x14ac:dyDescent="0.2">
      <c r="A63" s="48">
        <v>3221</v>
      </c>
      <c r="B63" s="50" t="s">
        <v>124</v>
      </c>
      <c r="C63" s="47" t="s">
        <v>125</v>
      </c>
      <c r="D63" s="7"/>
      <c r="E63" s="7"/>
    </row>
    <row r="64" spans="1:5" ht="12.75" customHeight="1" x14ac:dyDescent="0.2">
      <c r="A64" s="48">
        <v>3222</v>
      </c>
      <c r="B64" s="50" t="s">
        <v>126</v>
      </c>
      <c r="C64" s="47" t="s">
        <v>127</v>
      </c>
      <c r="D64" s="7"/>
      <c r="E64" s="7"/>
    </row>
    <row r="65" spans="1:5" ht="12.75" customHeight="1" x14ac:dyDescent="0.2">
      <c r="A65" s="48">
        <v>3223</v>
      </c>
      <c r="B65" s="39" t="s">
        <v>128</v>
      </c>
      <c r="C65" s="47" t="s">
        <v>129</v>
      </c>
      <c r="D65" s="7"/>
      <c r="E65" s="7"/>
    </row>
    <row r="66" spans="1:5" ht="12.75" customHeight="1" x14ac:dyDescent="0.2">
      <c r="A66" s="48">
        <v>3224</v>
      </c>
      <c r="B66" s="39" t="s">
        <v>130</v>
      </c>
      <c r="C66" s="47" t="s">
        <v>131</v>
      </c>
      <c r="D66" s="7"/>
      <c r="E66" s="7"/>
    </row>
    <row r="67" spans="1:5" ht="12.75" customHeight="1" x14ac:dyDescent="0.2">
      <c r="A67" s="48">
        <v>3225</v>
      </c>
      <c r="B67" s="39" t="s">
        <v>132</v>
      </c>
      <c r="C67" s="47" t="s">
        <v>133</v>
      </c>
      <c r="D67" s="7"/>
      <c r="E67" s="7"/>
    </row>
    <row r="68" spans="1:5" ht="12.75" customHeight="1" x14ac:dyDescent="0.2">
      <c r="A68" s="48">
        <v>3226</v>
      </c>
      <c r="B68" s="39" t="s">
        <v>134</v>
      </c>
      <c r="C68" s="47" t="s">
        <v>135</v>
      </c>
      <c r="D68" s="7"/>
      <c r="E68" s="7"/>
    </row>
    <row r="69" spans="1:5" ht="12.75" customHeight="1" x14ac:dyDescent="0.2">
      <c r="A69" s="48">
        <v>3227</v>
      </c>
      <c r="B69" s="39" t="s">
        <v>136</v>
      </c>
      <c r="C69" s="47" t="s">
        <v>137</v>
      </c>
      <c r="D69" s="7"/>
      <c r="E69" s="7"/>
    </row>
    <row r="70" spans="1:5" ht="12.75" customHeight="1" x14ac:dyDescent="0.2">
      <c r="A70" s="48">
        <v>323</v>
      </c>
      <c r="B70" s="39" t="s">
        <v>138</v>
      </c>
      <c r="C70" s="47" t="s">
        <v>139</v>
      </c>
      <c r="D70" s="4">
        <f t="shared" ref="D70:E70" si="5">SUM(D71:D79)</f>
        <v>0</v>
      </c>
      <c r="E70" s="4">
        <f t="shared" si="5"/>
        <v>0</v>
      </c>
    </row>
    <row r="71" spans="1:5" ht="12.75" customHeight="1" x14ac:dyDescent="0.2">
      <c r="A71" s="48">
        <v>3231</v>
      </c>
      <c r="B71" s="39" t="s">
        <v>140</v>
      </c>
      <c r="C71" s="47" t="s">
        <v>141</v>
      </c>
      <c r="D71" s="7"/>
      <c r="E71" s="7"/>
    </row>
    <row r="72" spans="1:5" ht="12.75" customHeight="1" x14ac:dyDescent="0.2">
      <c r="A72" s="48">
        <v>3232</v>
      </c>
      <c r="B72" s="39" t="s">
        <v>142</v>
      </c>
      <c r="C72" s="47" t="s">
        <v>143</v>
      </c>
      <c r="D72" s="7"/>
      <c r="E72" s="7"/>
    </row>
    <row r="73" spans="1:5" ht="12.75" customHeight="1" x14ac:dyDescent="0.2">
      <c r="A73" s="48">
        <v>3233</v>
      </c>
      <c r="B73" s="39" t="s">
        <v>144</v>
      </c>
      <c r="C73" s="47" t="s">
        <v>145</v>
      </c>
      <c r="D73" s="7"/>
      <c r="E73" s="7"/>
    </row>
    <row r="74" spans="1:5" ht="12.75" customHeight="1" x14ac:dyDescent="0.2">
      <c r="A74" s="48">
        <v>3234</v>
      </c>
      <c r="B74" s="39" t="s">
        <v>146</v>
      </c>
      <c r="C74" s="47" t="s">
        <v>147</v>
      </c>
      <c r="D74" s="7"/>
      <c r="E74" s="7"/>
    </row>
    <row r="75" spans="1:5" ht="12.75" customHeight="1" x14ac:dyDescent="0.2">
      <c r="A75" s="48">
        <v>3235</v>
      </c>
      <c r="B75" s="50" t="s">
        <v>148</v>
      </c>
      <c r="C75" s="47" t="s">
        <v>149</v>
      </c>
      <c r="D75" s="7"/>
      <c r="E75" s="7"/>
    </row>
    <row r="76" spans="1:5" ht="12.75" customHeight="1" x14ac:dyDescent="0.2">
      <c r="A76" s="48">
        <v>3236</v>
      </c>
      <c r="B76" s="50" t="s">
        <v>150</v>
      </c>
      <c r="C76" s="47" t="s">
        <v>151</v>
      </c>
      <c r="D76" s="7"/>
      <c r="E76" s="7"/>
    </row>
    <row r="77" spans="1:5" ht="12.75" customHeight="1" x14ac:dyDescent="0.2">
      <c r="A77" s="48">
        <v>3237</v>
      </c>
      <c r="B77" s="50" t="s">
        <v>152</v>
      </c>
      <c r="C77" s="47" t="s">
        <v>153</v>
      </c>
      <c r="D77" s="7"/>
      <c r="E77" s="7"/>
    </row>
    <row r="78" spans="1:5" ht="12.75" customHeight="1" x14ac:dyDescent="0.2">
      <c r="A78" s="48">
        <v>3238</v>
      </c>
      <c r="B78" s="50" t="s">
        <v>154</v>
      </c>
      <c r="C78" s="47" t="s">
        <v>155</v>
      </c>
      <c r="D78" s="7"/>
      <c r="E78" s="7"/>
    </row>
    <row r="79" spans="1:5" ht="12.75" customHeight="1" x14ac:dyDescent="0.2">
      <c r="A79" s="48">
        <v>3239</v>
      </c>
      <c r="B79" s="50" t="s">
        <v>156</v>
      </c>
      <c r="C79" s="47" t="s">
        <v>157</v>
      </c>
      <c r="D79" s="7"/>
      <c r="E79" s="7"/>
    </row>
    <row r="80" spans="1:5" ht="12.75" customHeight="1" x14ac:dyDescent="0.2">
      <c r="A80" s="48">
        <v>324</v>
      </c>
      <c r="B80" s="50" t="s">
        <v>158</v>
      </c>
      <c r="C80" s="47" t="s">
        <v>159</v>
      </c>
      <c r="D80" s="7"/>
      <c r="E80" s="7"/>
    </row>
    <row r="81" spans="1:5" ht="22.8" x14ac:dyDescent="0.2">
      <c r="A81" s="38" t="s">
        <v>160</v>
      </c>
      <c r="B81" s="39" t="s">
        <v>161</v>
      </c>
      <c r="C81" s="40" t="s">
        <v>160</v>
      </c>
      <c r="D81" s="4">
        <f>SUM(D82:D85)</f>
        <v>0</v>
      </c>
      <c r="E81" s="4">
        <f>SUM(E82:E85)</f>
        <v>0</v>
      </c>
    </row>
    <row r="82" spans="1:5" ht="12" x14ac:dyDescent="0.2">
      <c r="A82" s="38" t="s">
        <v>162</v>
      </c>
      <c r="B82" s="39" t="s">
        <v>163</v>
      </c>
      <c r="C82" s="40" t="s">
        <v>162</v>
      </c>
      <c r="D82" s="5"/>
      <c r="E82" s="5"/>
    </row>
    <row r="83" spans="1:5" ht="12.75" customHeight="1" x14ac:dyDescent="0.2">
      <c r="A83" s="38" t="s">
        <v>164</v>
      </c>
      <c r="B83" s="39" t="s">
        <v>165</v>
      </c>
      <c r="C83" s="40" t="s">
        <v>164</v>
      </c>
      <c r="D83" s="5"/>
      <c r="E83" s="5"/>
    </row>
    <row r="84" spans="1:5" ht="12" x14ac:dyDescent="0.2">
      <c r="A84" s="38" t="s">
        <v>166</v>
      </c>
      <c r="B84" s="39" t="s">
        <v>167</v>
      </c>
      <c r="C84" s="40" t="s">
        <v>166</v>
      </c>
      <c r="D84" s="5"/>
      <c r="E84" s="5"/>
    </row>
    <row r="85" spans="1:5" ht="12" x14ac:dyDescent="0.2">
      <c r="A85" s="38" t="s">
        <v>168</v>
      </c>
      <c r="B85" s="39" t="s">
        <v>169</v>
      </c>
      <c r="C85" s="40" t="s">
        <v>168</v>
      </c>
      <c r="D85" s="5"/>
      <c r="E85" s="5"/>
    </row>
    <row r="86" spans="1:5" ht="12.75" customHeight="1" x14ac:dyDescent="0.2">
      <c r="A86" s="48">
        <v>329</v>
      </c>
      <c r="B86" s="50" t="s">
        <v>170</v>
      </c>
      <c r="C86" s="47" t="s">
        <v>171</v>
      </c>
      <c r="D86" s="4">
        <f t="shared" ref="D86:E86" si="6">SUM(D87:D93)</f>
        <v>0</v>
      </c>
      <c r="E86" s="4">
        <f t="shared" si="6"/>
        <v>0</v>
      </c>
    </row>
    <row r="87" spans="1:5" ht="12.75" customHeight="1" x14ac:dyDescent="0.2">
      <c r="A87" s="48">
        <v>3291</v>
      </c>
      <c r="B87" s="51" t="s">
        <v>172</v>
      </c>
      <c r="C87" s="47" t="s">
        <v>173</v>
      </c>
      <c r="D87" s="7"/>
      <c r="E87" s="7"/>
    </row>
    <row r="88" spans="1:5" ht="12.75" customHeight="1" x14ac:dyDescent="0.2">
      <c r="A88" s="48">
        <v>3292</v>
      </c>
      <c r="B88" s="50" t="s">
        <v>174</v>
      </c>
      <c r="C88" s="47" t="s">
        <v>175</v>
      </c>
      <c r="D88" s="7"/>
      <c r="E88" s="7"/>
    </row>
    <row r="89" spans="1:5" ht="12.75" customHeight="1" x14ac:dyDescent="0.2">
      <c r="A89" s="48">
        <v>3293</v>
      </c>
      <c r="B89" s="50" t="s">
        <v>176</v>
      </c>
      <c r="C89" s="47" t="s">
        <v>177</v>
      </c>
      <c r="D89" s="7"/>
      <c r="E89" s="7"/>
    </row>
    <row r="90" spans="1:5" ht="12.75" customHeight="1" x14ac:dyDescent="0.2">
      <c r="A90" s="48">
        <v>3294</v>
      </c>
      <c r="B90" s="50" t="s">
        <v>178</v>
      </c>
      <c r="C90" s="47" t="s">
        <v>179</v>
      </c>
      <c r="D90" s="7"/>
      <c r="E90" s="7"/>
    </row>
    <row r="91" spans="1:5" ht="12.75" customHeight="1" x14ac:dyDescent="0.2">
      <c r="A91" s="48">
        <v>3295</v>
      </c>
      <c r="B91" s="50" t="s">
        <v>180</v>
      </c>
      <c r="C91" s="47" t="s">
        <v>181</v>
      </c>
      <c r="D91" s="7"/>
      <c r="E91" s="7"/>
    </row>
    <row r="92" spans="1:5" ht="12.75" customHeight="1" x14ac:dyDescent="0.2">
      <c r="A92" s="48" t="s">
        <v>182</v>
      </c>
      <c r="B92" s="50" t="s">
        <v>183</v>
      </c>
      <c r="C92" s="47" t="s">
        <v>182</v>
      </c>
      <c r="D92" s="7"/>
      <c r="E92" s="7"/>
    </row>
    <row r="93" spans="1:5" ht="12.75" customHeight="1" x14ac:dyDescent="0.2">
      <c r="A93" s="48">
        <v>3299</v>
      </c>
      <c r="B93" s="50" t="s">
        <v>184</v>
      </c>
      <c r="C93" s="47" t="s">
        <v>185</v>
      </c>
      <c r="D93" s="7"/>
      <c r="E93" s="7"/>
    </row>
    <row r="94" spans="1:5" ht="12.75" customHeight="1" x14ac:dyDescent="0.2">
      <c r="A94" s="48">
        <v>34</v>
      </c>
      <c r="B94" s="51" t="s">
        <v>186</v>
      </c>
      <c r="C94" s="47" t="s">
        <v>187</v>
      </c>
      <c r="D94" s="4">
        <f t="shared" ref="D94:E94" si="7">D95+D100+D108</f>
        <v>0</v>
      </c>
      <c r="E94" s="4">
        <f t="shared" si="7"/>
        <v>0</v>
      </c>
    </row>
    <row r="95" spans="1:5" ht="12.75" customHeight="1" x14ac:dyDescent="0.2">
      <c r="A95" s="48">
        <v>341</v>
      </c>
      <c r="B95" s="50" t="s">
        <v>188</v>
      </c>
      <c r="C95" s="47" t="s">
        <v>189</v>
      </c>
      <c r="D95" s="4">
        <f t="shared" ref="D95:E95" si="8">SUM(D96:D99)</f>
        <v>0</v>
      </c>
      <c r="E95" s="4">
        <f t="shared" si="8"/>
        <v>0</v>
      </c>
    </row>
    <row r="96" spans="1:5" ht="12.75" customHeight="1" x14ac:dyDescent="0.2">
      <c r="A96" s="48">
        <v>3411</v>
      </c>
      <c r="B96" s="50" t="s">
        <v>190</v>
      </c>
      <c r="C96" s="47" t="s">
        <v>191</v>
      </c>
      <c r="D96" s="7"/>
      <c r="E96" s="7"/>
    </row>
    <row r="97" spans="1:5" ht="12.75" customHeight="1" x14ac:dyDescent="0.2">
      <c r="A97" s="48">
        <v>3412</v>
      </c>
      <c r="B97" s="50" t="s">
        <v>192</v>
      </c>
      <c r="C97" s="47" t="s">
        <v>193</v>
      </c>
      <c r="D97" s="7"/>
      <c r="E97" s="7"/>
    </row>
    <row r="98" spans="1:5" ht="12.75" customHeight="1" x14ac:dyDescent="0.2">
      <c r="A98" s="48">
        <v>3413</v>
      </c>
      <c r="B98" s="50" t="s">
        <v>194</v>
      </c>
      <c r="C98" s="47" t="s">
        <v>195</v>
      </c>
      <c r="D98" s="7"/>
      <c r="E98" s="7"/>
    </row>
    <row r="99" spans="1:5" ht="12.75" customHeight="1" x14ac:dyDescent="0.2">
      <c r="A99" s="48">
        <v>3419</v>
      </c>
      <c r="B99" s="50" t="s">
        <v>196</v>
      </c>
      <c r="C99" s="47" t="s">
        <v>197</v>
      </c>
      <c r="D99" s="7"/>
      <c r="E99" s="7"/>
    </row>
    <row r="100" spans="1:5" ht="12.75" customHeight="1" x14ac:dyDescent="0.2">
      <c r="A100" s="48">
        <v>342</v>
      </c>
      <c r="B100" s="50" t="s">
        <v>198</v>
      </c>
      <c r="C100" s="47" t="s">
        <v>199</v>
      </c>
      <c r="D100" s="4">
        <f t="shared" ref="D100:E100" si="9">SUM(D101:D107)</f>
        <v>0</v>
      </c>
      <c r="E100" s="4">
        <f t="shared" si="9"/>
        <v>0</v>
      </c>
    </row>
    <row r="101" spans="1:5" ht="22.8" x14ac:dyDescent="0.2">
      <c r="A101" s="48">
        <v>3421</v>
      </c>
      <c r="B101" s="50" t="s">
        <v>200</v>
      </c>
      <c r="C101" s="47" t="s">
        <v>201</v>
      </c>
      <c r="D101" s="7"/>
      <c r="E101" s="7"/>
    </row>
    <row r="102" spans="1:5" ht="22.8" x14ac:dyDescent="0.2">
      <c r="A102" s="48">
        <v>3422</v>
      </c>
      <c r="B102" s="51" t="s">
        <v>202</v>
      </c>
      <c r="C102" s="47" t="s">
        <v>203</v>
      </c>
      <c r="D102" s="7"/>
      <c r="E102" s="7"/>
    </row>
    <row r="103" spans="1:5" ht="22.8" x14ac:dyDescent="0.2">
      <c r="A103" s="48">
        <v>3423</v>
      </c>
      <c r="B103" s="51" t="s">
        <v>204</v>
      </c>
      <c r="C103" s="47" t="s">
        <v>205</v>
      </c>
      <c r="D103" s="7"/>
      <c r="E103" s="7"/>
    </row>
    <row r="104" spans="1:5" ht="12.75" customHeight="1" x14ac:dyDescent="0.2">
      <c r="A104" s="48">
        <v>3425</v>
      </c>
      <c r="B104" s="50" t="s">
        <v>206</v>
      </c>
      <c r="C104" s="47" t="s">
        <v>207</v>
      </c>
      <c r="D104" s="7"/>
      <c r="E104" s="7"/>
    </row>
    <row r="105" spans="1:5" ht="12" x14ac:dyDescent="0.2">
      <c r="A105" s="48">
        <v>3426</v>
      </c>
      <c r="B105" s="50" t="s">
        <v>208</v>
      </c>
      <c r="C105" s="47" t="s">
        <v>209</v>
      </c>
      <c r="D105" s="7"/>
      <c r="E105" s="7"/>
    </row>
    <row r="106" spans="1:5" ht="22.8" x14ac:dyDescent="0.2">
      <c r="A106" s="48">
        <v>3427</v>
      </c>
      <c r="B106" s="50" t="s">
        <v>210</v>
      </c>
      <c r="C106" s="47" t="s">
        <v>211</v>
      </c>
      <c r="D106" s="7"/>
      <c r="E106" s="7"/>
    </row>
    <row r="107" spans="1:5" ht="12.75" customHeight="1" x14ac:dyDescent="0.2">
      <c r="A107" s="48">
        <v>3428</v>
      </c>
      <c r="B107" s="50" t="s">
        <v>212</v>
      </c>
      <c r="C107" s="47" t="s">
        <v>213</v>
      </c>
      <c r="D107" s="7"/>
      <c r="E107" s="7"/>
    </row>
    <row r="108" spans="1:5" ht="12.75" customHeight="1" x14ac:dyDescent="0.2">
      <c r="A108" s="48">
        <v>343</v>
      </c>
      <c r="B108" s="39" t="s">
        <v>214</v>
      </c>
      <c r="C108" s="47" t="s">
        <v>215</v>
      </c>
      <c r="D108" s="4">
        <f t="shared" ref="D108:E108" si="10">SUM(D109:D112)</f>
        <v>0</v>
      </c>
      <c r="E108" s="4">
        <f t="shared" si="10"/>
        <v>0</v>
      </c>
    </row>
    <row r="109" spans="1:5" ht="12.75" customHeight="1" x14ac:dyDescent="0.2">
      <c r="A109" s="48">
        <v>3431</v>
      </c>
      <c r="B109" s="49" t="s">
        <v>216</v>
      </c>
      <c r="C109" s="47" t="s">
        <v>217</v>
      </c>
      <c r="D109" s="7"/>
      <c r="E109" s="7"/>
    </row>
    <row r="110" spans="1:5" ht="12.75" customHeight="1" x14ac:dyDescent="0.2">
      <c r="A110" s="48">
        <v>3432</v>
      </c>
      <c r="B110" s="39" t="s">
        <v>218</v>
      </c>
      <c r="C110" s="47" t="s">
        <v>219</v>
      </c>
      <c r="D110" s="7"/>
      <c r="E110" s="7"/>
    </row>
    <row r="111" spans="1:5" ht="12.75" customHeight="1" x14ac:dyDescent="0.2">
      <c r="A111" s="48">
        <v>3433</v>
      </c>
      <c r="B111" s="39" t="s">
        <v>220</v>
      </c>
      <c r="C111" s="47" t="s">
        <v>221</v>
      </c>
      <c r="D111" s="7"/>
      <c r="E111" s="7"/>
    </row>
    <row r="112" spans="1:5" ht="12.75" customHeight="1" x14ac:dyDescent="0.2">
      <c r="A112" s="48">
        <v>3434</v>
      </c>
      <c r="B112" s="39" t="s">
        <v>222</v>
      </c>
      <c r="C112" s="47" t="s">
        <v>223</v>
      </c>
      <c r="D112" s="7"/>
      <c r="E112" s="7"/>
    </row>
    <row r="113" spans="1:5" ht="12.75" customHeight="1" x14ac:dyDescent="0.2">
      <c r="A113" s="48">
        <v>35</v>
      </c>
      <c r="B113" s="39" t="s">
        <v>224</v>
      </c>
      <c r="C113" s="47" t="s">
        <v>225</v>
      </c>
      <c r="D113" s="4">
        <f t="shared" ref="D113:E113" si="11">D114+D117+D121</f>
        <v>0</v>
      </c>
      <c r="E113" s="4">
        <f t="shared" si="11"/>
        <v>0</v>
      </c>
    </row>
    <row r="114" spans="1:5" ht="22.8" x14ac:dyDescent="0.2">
      <c r="A114" s="48">
        <v>351</v>
      </c>
      <c r="B114" s="39" t="s">
        <v>226</v>
      </c>
      <c r="C114" s="47" t="s">
        <v>227</v>
      </c>
      <c r="D114" s="4">
        <f t="shared" ref="D114:E114" si="12">SUM(D115:D116)</f>
        <v>0</v>
      </c>
      <c r="E114" s="4">
        <f t="shared" si="12"/>
        <v>0</v>
      </c>
    </row>
    <row r="115" spans="1:5" ht="12" x14ac:dyDescent="0.2">
      <c r="A115" s="48">
        <v>3511</v>
      </c>
      <c r="B115" s="39" t="s">
        <v>228</v>
      </c>
      <c r="C115" s="47" t="s">
        <v>229</v>
      </c>
      <c r="D115" s="7"/>
      <c r="E115" s="7"/>
    </row>
    <row r="116" spans="1:5" ht="12.75" customHeight="1" x14ac:dyDescent="0.2">
      <c r="A116" s="48">
        <v>3512</v>
      </c>
      <c r="B116" s="39" t="s">
        <v>230</v>
      </c>
      <c r="C116" s="47" t="s">
        <v>231</v>
      </c>
      <c r="D116" s="7"/>
      <c r="E116" s="7"/>
    </row>
    <row r="117" spans="1:5" ht="34.200000000000003" x14ac:dyDescent="0.2">
      <c r="A117" s="48">
        <v>352</v>
      </c>
      <c r="B117" s="39" t="s">
        <v>232</v>
      </c>
      <c r="C117" s="47" t="s">
        <v>233</v>
      </c>
      <c r="D117" s="4">
        <f t="shared" ref="D117:E117" si="13">SUM(D118:D120)</f>
        <v>0</v>
      </c>
      <c r="E117" s="4">
        <f t="shared" si="13"/>
        <v>0</v>
      </c>
    </row>
    <row r="118" spans="1:5" ht="12" x14ac:dyDescent="0.2">
      <c r="A118" s="48">
        <v>3521</v>
      </c>
      <c r="B118" s="39" t="s">
        <v>234</v>
      </c>
      <c r="C118" s="47" t="s">
        <v>235</v>
      </c>
      <c r="D118" s="7"/>
      <c r="E118" s="7"/>
    </row>
    <row r="119" spans="1:5" ht="12.75" customHeight="1" x14ac:dyDescent="0.2">
      <c r="A119" s="48">
        <v>3522</v>
      </c>
      <c r="B119" s="39" t="s">
        <v>236</v>
      </c>
      <c r="C119" s="47" t="s">
        <v>237</v>
      </c>
      <c r="D119" s="7"/>
      <c r="E119" s="7"/>
    </row>
    <row r="120" spans="1:5" ht="12.75" customHeight="1" x14ac:dyDescent="0.2">
      <c r="A120" s="48">
        <v>3523</v>
      </c>
      <c r="B120" s="50" t="s">
        <v>238</v>
      </c>
      <c r="C120" s="47" t="s">
        <v>239</v>
      </c>
      <c r="D120" s="7"/>
      <c r="E120" s="7"/>
    </row>
    <row r="121" spans="1:5" ht="22.8" x14ac:dyDescent="0.2">
      <c r="A121" s="48" t="s">
        <v>240</v>
      </c>
      <c r="B121" s="50" t="s">
        <v>241</v>
      </c>
      <c r="C121" s="47" t="s">
        <v>240</v>
      </c>
      <c r="D121" s="7"/>
      <c r="E121" s="7"/>
    </row>
    <row r="122" spans="1:5" ht="22.8" x14ac:dyDescent="0.2">
      <c r="A122" s="48">
        <v>36</v>
      </c>
      <c r="B122" s="39" t="s">
        <v>242</v>
      </c>
      <c r="C122" s="47" t="s">
        <v>243</v>
      </c>
      <c r="D122" s="4">
        <f>D123+D126+D129+D134+D138+D142+D146+D149</f>
        <v>0</v>
      </c>
      <c r="E122" s="4">
        <f>E123+E126+E129+E134+E138+E142+E146+E149</f>
        <v>0</v>
      </c>
    </row>
    <row r="123" spans="1:5" ht="12.75" customHeight="1" x14ac:dyDescent="0.2">
      <c r="A123" s="48">
        <v>361</v>
      </c>
      <c r="B123" s="50" t="s">
        <v>244</v>
      </c>
      <c r="C123" s="47" t="s">
        <v>245</v>
      </c>
      <c r="D123" s="4">
        <f t="shared" ref="D123:E123" si="14">SUM(D124:D125)</f>
        <v>0</v>
      </c>
      <c r="E123" s="4">
        <f t="shared" si="14"/>
        <v>0</v>
      </c>
    </row>
    <row r="124" spans="1:5" ht="12.75" customHeight="1" x14ac:dyDescent="0.2">
      <c r="A124" s="48">
        <v>3611</v>
      </c>
      <c r="B124" s="50" t="s">
        <v>246</v>
      </c>
      <c r="C124" s="47" t="s">
        <v>247</v>
      </c>
      <c r="D124" s="7"/>
      <c r="E124" s="7"/>
    </row>
    <row r="125" spans="1:5" ht="12.75" customHeight="1" x14ac:dyDescent="0.2">
      <c r="A125" s="48">
        <v>3612</v>
      </c>
      <c r="B125" s="50" t="s">
        <v>248</v>
      </c>
      <c r="C125" s="47" t="s">
        <v>249</v>
      </c>
      <c r="D125" s="7"/>
      <c r="E125" s="7"/>
    </row>
    <row r="126" spans="1:5" ht="22.8" x14ac:dyDescent="0.2">
      <c r="A126" s="48">
        <v>362</v>
      </c>
      <c r="B126" s="50" t="s">
        <v>250</v>
      </c>
      <c r="C126" s="47" t="s">
        <v>251</v>
      </c>
      <c r="D126" s="4">
        <f t="shared" ref="D126:E126" si="15">SUM(D127:D128)</f>
        <v>0</v>
      </c>
      <c r="E126" s="4">
        <f t="shared" si="15"/>
        <v>0</v>
      </c>
    </row>
    <row r="127" spans="1:5" ht="12" x14ac:dyDescent="0.2">
      <c r="A127" s="48">
        <v>3621</v>
      </c>
      <c r="B127" s="39" t="s">
        <v>252</v>
      </c>
      <c r="C127" s="47" t="s">
        <v>253</v>
      </c>
      <c r="D127" s="7"/>
      <c r="E127" s="7"/>
    </row>
    <row r="128" spans="1:5" ht="12" x14ac:dyDescent="0.2">
      <c r="A128" s="48">
        <v>3622</v>
      </c>
      <c r="B128" s="39" t="s">
        <v>254</v>
      </c>
      <c r="C128" s="47" t="s">
        <v>255</v>
      </c>
      <c r="D128" s="7"/>
      <c r="E128" s="7"/>
    </row>
    <row r="129" spans="1:5" ht="12" x14ac:dyDescent="0.2">
      <c r="A129" s="48">
        <v>363</v>
      </c>
      <c r="B129" s="39" t="s">
        <v>256</v>
      </c>
      <c r="C129" s="47" t="s">
        <v>257</v>
      </c>
      <c r="D129" s="4">
        <f t="shared" ref="D129:E129" si="16">SUM(D130:D133)</f>
        <v>0</v>
      </c>
      <c r="E129" s="4">
        <f t="shared" si="16"/>
        <v>0</v>
      </c>
    </row>
    <row r="130" spans="1:5" ht="12" x14ac:dyDescent="0.2">
      <c r="A130" s="48">
        <v>3631</v>
      </c>
      <c r="B130" s="39" t="s">
        <v>258</v>
      </c>
      <c r="C130" s="47" t="s">
        <v>259</v>
      </c>
      <c r="D130" s="7"/>
      <c r="E130" s="7"/>
    </row>
    <row r="131" spans="1:5" ht="12" x14ac:dyDescent="0.2">
      <c r="A131" s="48">
        <v>3632</v>
      </c>
      <c r="B131" s="39" t="s">
        <v>260</v>
      </c>
      <c r="C131" s="47" t="s">
        <v>261</v>
      </c>
      <c r="D131" s="7"/>
      <c r="E131" s="7"/>
    </row>
    <row r="132" spans="1:5" ht="22.8" x14ac:dyDescent="0.2">
      <c r="A132" s="48" t="s">
        <v>262</v>
      </c>
      <c r="B132" s="39" t="s">
        <v>263</v>
      </c>
      <c r="C132" s="47" t="s">
        <v>262</v>
      </c>
      <c r="D132" s="7"/>
      <c r="E132" s="7"/>
    </row>
    <row r="133" spans="1:5" ht="22.8" x14ac:dyDescent="0.2">
      <c r="A133" s="48" t="s">
        <v>264</v>
      </c>
      <c r="B133" s="39" t="s">
        <v>265</v>
      </c>
      <c r="C133" s="47" t="s">
        <v>264</v>
      </c>
      <c r="D133" s="7"/>
      <c r="E133" s="7"/>
    </row>
    <row r="134" spans="1:5" ht="22.8" x14ac:dyDescent="0.2">
      <c r="A134" s="38" t="s">
        <v>266</v>
      </c>
      <c r="B134" s="39" t="s">
        <v>267</v>
      </c>
      <c r="C134" s="40" t="s">
        <v>266</v>
      </c>
      <c r="D134" s="4">
        <f>SUM(D135:D137)</f>
        <v>0</v>
      </c>
      <c r="E134" s="4">
        <f>SUM(E135:E137)</f>
        <v>0</v>
      </c>
    </row>
    <row r="135" spans="1:5" ht="12" x14ac:dyDescent="0.2">
      <c r="A135" s="38" t="s">
        <v>268</v>
      </c>
      <c r="B135" s="39" t="s">
        <v>269</v>
      </c>
      <c r="C135" s="40" t="s">
        <v>268</v>
      </c>
      <c r="D135" s="5"/>
      <c r="E135" s="5"/>
    </row>
    <row r="136" spans="1:5" ht="12" x14ac:dyDescent="0.2">
      <c r="A136" s="38" t="s">
        <v>270</v>
      </c>
      <c r="B136" s="39" t="s">
        <v>271</v>
      </c>
      <c r="C136" s="40" t="s">
        <v>270</v>
      </c>
      <c r="D136" s="5"/>
      <c r="E136" s="5"/>
    </row>
    <row r="137" spans="1:5" ht="12" x14ac:dyDescent="0.2">
      <c r="A137" s="38" t="s">
        <v>272</v>
      </c>
      <c r="B137" s="39" t="s">
        <v>273</v>
      </c>
      <c r="C137" s="40" t="s">
        <v>272</v>
      </c>
      <c r="D137" s="5"/>
      <c r="E137" s="5"/>
    </row>
    <row r="138" spans="1:5" ht="12" x14ac:dyDescent="0.2">
      <c r="A138" s="48" t="s">
        <v>274</v>
      </c>
      <c r="B138" s="39" t="s">
        <v>275</v>
      </c>
      <c r="C138" s="47" t="s">
        <v>274</v>
      </c>
      <c r="D138" s="4">
        <f t="shared" ref="D138:E138" si="17">SUM(D139:D141)</f>
        <v>0</v>
      </c>
      <c r="E138" s="4">
        <f t="shared" si="17"/>
        <v>0</v>
      </c>
    </row>
    <row r="139" spans="1:5" ht="12.75" customHeight="1" x14ac:dyDescent="0.2">
      <c r="A139" s="48" t="s">
        <v>276</v>
      </c>
      <c r="B139" s="50" t="s">
        <v>277</v>
      </c>
      <c r="C139" s="47" t="s">
        <v>276</v>
      </c>
      <c r="D139" s="7"/>
      <c r="E139" s="7"/>
    </row>
    <row r="140" spans="1:5" ht="12.75" customHeight="1" x14ac:dyDescent="0.2">
      <c r="A140" s="48" t="s">
        <v>278</v>
      </c>
      <c r="B140" s="50" t="s">
        <v>279</v>
      </c>
      <c r="C140" s="47" t="s">
        <v>278</v>
      </c>
      <c r="D140" s="7"/>
      <c r="E140" s="7"/>
    </row>
    <row r="141" spans="1:5" ht="12.75" customHeight="1" x14ac:dyDescent="0.2">
      <c r="A141" s="48" t="s">
        <v>280</v>
      </c>
      <c r="B141" s="50" t="s">
        <v>281</v>
      </c>
      <c r="C141" s="47" t="s">
        <v>280</v>
      </c>
      <c r="D141" s="7"/>
      <c r="E141" s="7"/>
    </row>
    <row r="142" spans="1:5" ht="22.8" x14ac:dyDescent="0.2">
      <c r="A142" s="48" t="s">
        <v>282</v>
      </c>
      <c r="B142" s="50" t="s">
        <v>283</v>
      </c>
      <c r="C142" s="47" t="s">
        <v>282</v>
      </c>
      <c r="D142" s="4">
        <f t="shared" ref="D142:E142" si="18">SUM(D143:D145)</f>
        <v>0</v>
      </c>
      <c r="E142" s="4">
        <f t="shared" si="18"/>
        <v>0</v>
      </c>
    </row>
    <row r="143" spans="1:5" ht="22.8" x14ac:dyDescent="0.2">
      <c r="A143" s="48">
        <v>3672</v>
      </c>
      <c r="B143" s="50" t="s">
        <v>284</v>
      </c>
      <c r="C143" s="47" t="s">
        <v>285</v>
      </c>
      <c r="D143" s="7"/>
      <c r="E143" s="7"/>
    </row>
    <row r="144" spans="1:5" ht="22.8" x14ac:dyDescent="0.2">
      <c r="A144" s="48">
        <v>3673</v>
      </c>
      <c r="B144" s="50" t="s">
        <v>286</v>
      </c>
      <c r="C144" s="47" t="s">
        <v>287</v>
      </c>
      <c r="D144" s="7"/>
      <c r="E144" s="7"/>
    </row>
    <row r="145" spans="1:5" ht="22.8" x14ac:dyDescent="0.2">
      <c r="A145" s="48">
        <v>3674</v>
      </c>
      <c r="B145" s="50" t="s">
        <v>288</v>
      </c>
      <c r="C145" s="47" t="s">
        <v>289</v>
      </c>
      <c r="D145" s="7"/>
      <c r="E145" s="7"/>
    </row>
    <row r="146" spans="1:5" ht="12.75" customHeight="1" x14ac:dyDescent="0.2">
      <c r="A146" s="48" t="s">
        <v>290</v>
      </c>
      <c r="B146" s="50" t="s">
        <v>291</v>
      </c>
      <c r="C146" s="47" t="s">
        <v>290</v>
      </c>
      <c r="D146" s="4">
        <f>SUM(D147:D148)</f>
        <v>0</v>
      </c>
      <c r="E146" s="4">
        <f>SUM(E147:E148)</f>
        <v>0</v>
      </c>
    </row>
    <row r="147" spans="1:5" ht="12.75" customHeight="1" x14ac:dyDescent="0.2">
      <c r="A147" s="48" t="s">
        <v>292</v>
      </c>
      <c r="B147" s="50" t="s">
        <v>293</v>
      </c>
      <c r="C147" s="47" t="s">
        <v>292</v>
      </c>
      <c r="D147" s="7"/>
      <c r="E147" s="7"/>
    </row>
    <row r="148" spans="1:5" ht="12" x14ac:dyDescent="0.2">
      <c r="A148" s="48" t="s">
        <v>294</v>
      </c>
      <c r="B148" s="50" t="s">
        <v>295</v>
      </c>
      <c r="C148" s="47" t="s">
        <v>294</v>
      </c>
      <c r="D148" s="7"/>
      <c r="E148" s="7"/>
    </row>
    <row r="149" spans="1:5" ht="12" x14ac:dyDescent="0.2">
      <c r="A149" s="48" t="s">
        <v>296</v>
      </c>
      <c r="B149" s="50" t="s">
        <v>297</v>
      </c>
      <c r="C149" s="47" t="s">
        <v>296</v>
      </c>
      <c r="D149" s="4">
        <f t="shared" ref="D149:E149" si="19">SUM(D150:D153)</f>
        <v>0</v>
      </c>
      <c r="E149" s="4">
        <f t="shared" si="19"/>
        <v>0</v>
      </c>
    </row>
    <row r="150" spans="1:5" ht="12.75" customHeight="1" x14ac:dyDescent="0.2">
      <c r="A150" s="48" t="s">
        <v>298</v>
      </c>
      <c r="B150" s="50" t="s">
        <v>62</v>
      </c>
      <c r="C150" s="47" t="s">
        <v>298</v>
      </c>
      <c r="D150" s="7"/>
      <c r="E150" s="7"/>
    </row>
    <row r="151" spans="1:5" ht="12.75" customHeight="1" x14ac:dyDescent="0.2">
      <c r="A151" s="48" t="s">
        <v>299</v>
      </c>
      <c r="B151" s="50" t="s">
        <v>64</v>
      </c>
      <c r="C151" s="47" t="s">
        <v>299</v>
      </c>
      <c r="D151" s="7"/>
      <c r="E151" s="7"/>
    </row>
    <row r="152" spans="1:5" ht="22.8" x14ac:dyDescent="0.2">
      <c r="A152" s="48" t="s">
        <v>300</v>
      </c>
      <c r="B152" s="50" t="s">
        <v>66</v>
      </c>
      <c r="C152" s="47" t="s">
        <v>300</v>
      </c>
      <c r="D152" s="7"/>
      <c r="E152" s="7"/>
    </row>
    <row r="153" spans="1:5" ht="22.8" x14ac:dyDescent="0.2">
      <c r="A153" s="48" t="s">
        <v>301</v>
      </c>
      <c r="B153" s="50" t="s">
        <v>68</v>
      </c>
      <c r="C153" s="47" t="s">
        <v>301</v>
      </c>
      <c r="D153" s="7"/>
      <c r="E153" s="7"/>
    </row>
    <row r="154" spans="1:5" ht="22.8" x14ac:dyDescent="0.2">
      <c r="A154" s="48">
        <v>37</v>
      </c>
      <c r="B154" s="50" t="s">
        <v>302</v>
      </c>
      <c r="C154" s="47" t="s">
        <v>303</v>
      </c>
      <c r="D154" s="4">
        <f t="shared" ref="D154:E154" si="20">D155+D161</f>
        <v>0</v>
      </c>
      <c r="E154" s="4">
        <f t="shared" si="20"/>
        <v>0</v>
      </c>
    </row>
    <row r="155" spans="1:5" ht="12" x14ac:dyDescent="0.2">
      <c r="A155" s="48">
        <v>371</v>
      </c>
      <c r="B155" s="50" t="s">
        <v>304</v>
      </c>
      <c r="C155" s="47" t="s">
        <v>305</v>
      </c>
      <c r="D155" s="4">
        <f t="shared" ref="D155:E155" si="21">SUM(D156:D160)</f>
        <v>0</v>
      </c>
      <c r="E155" s="4">
        <f t="shared" si="21"/>
        <v>0</v>
      </c>
    </row>
    <row r="156" spans="1:5" ht="22.8" x14ac:dyDescent="0.2">
      <c r="A156" s="48">
        <v>3711</v>
      </c>
      <c r="B156" s="50" t="s">
        <v>306</v>
      </c>
      <c r="C156" s="47" t="s">
        <v>307</v>
      </c>
      <c r="D156" s="7"/>
      <c r="E156" s="7"/>
    </row>
    <row r="157" spans="1:5" ht="22.8" x14ac:dyDescent="0.2">
      <c r="A157" s="48">
        <v>3712</v>
      </c>
      <c r="B157" s="50" t="s">
        <v>308</v>
      </c>
      <c r="C157" s="47" t="s">
        <v>309</v>
      </c>
      <c r="D157" s="7"/>
      <c r="E157" s="7"/>
    </row>
    <row r="158" spans="1:5" ht="12" x14ac:dyDescent="0.2">
      <c r="A158" s="48" t="s">
        <v>310</v>
      </c>
      <c r="B158" s="50" t="s">
        <v>311</v>
      </c>
      <c r="C158" s="47" t="s">
        <v>310</v>
      </c>
      <c r="D158" s="7"/>
      <c r="E158" s="7"/>
    </row>
    <row r="159" spans="1:5" ht="12" x14ac:dyDescent="0.2">
      <c r="A159" s="48" t="s">
        <v>312</v>
      </c>
      <c r="B159" s="50" t="s">
        <v>313</v>
      </c>
      <c r="C159" s="47" t="s">
        <v>312</v>
      </c>
      <c r="D159" s="7"/>
      <c r="E159" s="7"/>
    </row>
    <row r="160" spans="1:5" ht="12" x14ac:dyDescent="0.2">
      <c r="A160" s="48" t="s">
        <v>314</v>
      </c>
      <c r="B160" s="39" t="s">
        <v>315</v>
      </c>
      <c r="C160" s="47" t="s">
        <v>314</v>
      </c>
      <c r="D160" s="7"/>
      <c r="E160" s="7"/>
    </row>
    <row r="161" spans="1:5" ht="12" x14ac:dyDescent="0.2">
      <c r="A161" s="48">
        <v>372</v>
      </c>
      <c r="B161" s="49" t="s">
        <v>316</v>
      </c>
      <c r="C161" s="47" t="s">
        <v>317</v>
      </c>
      <c r="D161" s="4">
        <f t="shared" ref="D161:E161" si="22">SUM(D162:D164)</f>
        <v>0</v>
      </c>
      <c r="E161" s="4">
        <f t="shared" si="22"/>
        <v>0</v>
      </c>
    </row>
    <row r="162" spans="1:5" ht="12.75" customHeight="1" x14ac:dyDescent="0.2">
      <c r="A162" s="48">
        <v>3721</v>
      </c>
      <c r="B162" s="39" t="s">
        <v>318</v>
      </c>
      <c r="C162" s="47" t="s">
        <v>319</v>
      </c>
      <c r="D162" s="7"/>
      <c r="E162" s="7"/>
    </row>
    <row r="163" spans="1:5" ht="12.75" customHeight="1" x14ac:dyDescent="0.2">
      <c r="A163" s="48">
        <v>3722</v>
      </c>
      <c r="B163" s="39" t="s">
        <v>320</v>
      </c>
      <c r="C163" s="47" t="s">
        <v>321</v>
      </c>
      <c r="D163" s="7"/>
      <c r="E163" s="7"/>
    </row>
    <row r="164" spans="1:5" ht="12.75" customHeight="1" x14ac:dyDescent="0.2">
      <c r="A164" s="48" t="s">
        <v>322</v>
      </c>
      <c r="B164" s="39" t="s">
        <v>323</v>
      </c>
      <c r="C164" s="47" t="s">
        <v>322</v>
      </c>
      <c r="D164" s="7"/>
      <c r="E164" s="7"/>
    </row>
    <row r="165" spans="1:5" ht="22.8" x14ac:dyDescent="0.2">
      <c r="A165" s="48">
        <v>38</v>
      </c>
      <c r="B165" s="39" t="s">
        <v>324</v>
      </c>
      <c r="C165" s="47" t="s">
        <v>325</v>
      </c>
      <c r="D165" s="4">
        <f t="shared" ref="D165:E165" si="23">D166+D170+D175+D181</f>
        <v>0</v>
      </c>
      <c r="E165" s="4">
        <f t="shared" si="23"/>
        <v>0</v>
      </c>
    </row>
    <row r="166" spans="1:5" ht="12.75" customHeight="1" x14ac:dyDescent="0.2">
      <c r="A166" s="48">
        <v>381</v>
      </c>
      <c r="B166" s="50" t="s">
        <v>326</v>
      </c>
      <c r="C166" s="47" t="s">
        <v>327</v>
      </c>
      <c r="D166" s="4">
        <f t="shared" ref="D166:E166" si="24">SUM(D167:D169)</f>
        <v>0</v>
      </c>
      <c r="E166" s="4">
        <f t="shared" si="24"/>
        <v>0</v>
      </c>
    </row>
    <row r="167" spans="1:5" ht="12.75" customHeight="1" x14ac:dyDescent="0.2">
      <c r="A167" s="48">
        <v>3811</v>
      </c>
      <c r="B167" s="50" t="s">
        <v>328</v>
      </c>
      <c r="C167" s="47" t="s">
        <v>329</v>
      </c>
      <c r="D167" s="7"/>
      <c r="E167" s="7"/>
    </row>
    <row r="168" spans="1:5" ht="12.75" customHeight="1" x14ac:dyDescent="0.2">
      <c r="A168" s="48">
        <v>3812</v>
      </c>
      <c r="B168" s="50" t="s">
        <v>330</v>
      </c>
      <c r="C168" s="47" t="s">
        <v>331</v>
      </c>
      <c r="D168" s="7"/>
      <c r="E168" s="7"/>
    </row>
    <row r="169" spans="1:5" ht="12.75" customHeight="1" x14ac:dyDescent="0.2">
      <c r="A169" s="48" t="s">
        <v>332</v>
      </c>
      <c r="B169" s="50" t="s">
        <v>333</v>
      </c>
      <c r="C169" s="47" t="s">
        <v>332</v>
      </c>
      <c r="D169" s="7"/>
      <c r="E169" s="7"/>
    </row>
    <row r="170" spans="1:5" ht="12.75" customHeight="1" x14ac:dyDescent="0.2">
      <c r="A170" s="48">
        <v>382</v>
      </c>
      <c r="B170" s="39" t="s">
        <v>334</v>
      </c>
      <c r="C170" s="47" t="s">
        <v>335</v>
      </c>
      <c r="D170" s="4">
        <f t="shared" ref="D170:E170" si="25">SUM(D171:D174)</f>
        <v>0</v>
      </c>
      <c r="E170" s="4">
        <f t="shared" si="25"/>
        <v>0</v>
      </c>
    </row>
    <row r="171" spans="1:5" ht="12.75" customHeight="1" x14ac:dyDescent="0.2">
      <c r="A171" s="48">
        <v>3821</v>
      </c>
      <c r="B171" s="50" t="s">
        <v>336</v>
      </c>
      <c r="C171" s="47" t="s">
        <v>337</v>
      </c>
      <c r="D171" s="7"/>
      <c r="E171" s="7"/>
    </row>
    <row r="172" spans="1:5" ht="12.75" customHeight="1" x14ac:dyDescent="0.2">
      <c r="A172" s="48">
        <v>3822</v>
      </c>
      <c r="B172" s="50" t="s">
        <v>338</v>
      </c>
      <c r="C172" s="47" t="s">
        <v>339</v>
      </c>
      <c r="D172" s="7"/>
      <c r="E172" s="7"/>
    </row>
    <row r="173" spans="1:5" ht="12.75" customHeight="1" x14ac:dyDescent="0.2">
      <c r="A173" s="48" t="s">
        <v>340</v>
      </c>
      <c r="B173" s="50" t="s">
        <v>341</v>
      </c>
      <c r="C173" s="47" t="s">
        <v>340</v>
      </c>
      <c r="D173" s="7"/>
      <c r="E173" s="7"/>
    </row>
    <row r="174" spans="1:5" ht="22.8" x14ac:dyDescent="0.2">
      <c r="A174" s="48" t="s">
        <v>342</v>
      </c>
      <c r="B174" s="50" t="s">
        <v>343</v>
      </c>
      <c r="C174" s="47" t="s">
        <v>342</v>
      </c>
      <c r="D174" s="7"/>
      <c r="E174" s="7"/>
    </row>
    <row r="175" spans="1:5" ht="12.75" customHeight="1" x14ac:dyDescent="0.2">
      <c r="A175" s="48">
        <v>383</v>
      </c>
      <c r="B175" s="50" t="s">
        <v>344</v>
      </c>
      <c r="C175" s="47" t="s">
        <v>345</v>
      </c>
      <c r="D175" s="4">
        <f t="shared" ref="D175:E175" si="26">SUM(D176:D180)</f>
        <v>0</v>
      </c>
      <c r="E175" s="4">
        <f t="shared" si="26"/>
        <v>0</v>
      </c>
    </row>
    <row r="176" spans="1:5" ht="12.75" customHeight="1" x14ac:dyDescent="0.2">
      <c r="A176" s="48">
        <v>3831</v>
      </c>
      <c r="B176" s="50" t="s">
        <v>346</v>
      </c>
      <c r="C176" s="47" t="s">
        <v>347</v>
      </c>
      <c r="D176" s="7"/>
      <c r="E176" s="7"/>
    </row>
    <row r="177" spans="1:5" ht="12.75" customHeight="1" x14ac:dyDescent="0.2">
      <c r="A177" s="48">
        <v>3832</v>
      </c>
      <c r="B177" s="50" t="s">
        <v>348</v>
      </c>
      <c r="C177" s="47" t="s">
        <v>349</v>
      </c>
      <c r="D177" s="7"/>
      <c r="E177" s="7"/>
    </row>
    <row r="178" spans="1:5" ht="12.75" customHeight="1" x14ac:dyDescent="0.2">
      <c r="A178" s="48">
        <v>3833</v>
      </c>
      <c r="B178" s="50" t="s">
        <v>350</v>
      </c>
      <c r="C178" s="47" t="s">
        <v>351</v>
      </c>
      <c r="D178" s="7"/>
      <c r="E178" s="7"/>
    </row>
    <row r="179" spans="1:5" ht="12.75" customHeight="1" x14ac:dyDescent="0.2">
      <c r="A179" s="48">
        <v>3834</v>
      </c>
      <c r="B179" s="50" t="s">
        <v>352</v>
      </c>
      <c r="C179" s="47" t="s">
        <v>353</v>
      </c>
      <c r="D179" s="7"/>
      <c r="E179" s="7"/>
    </row>
    <row r="180" spans="1:5" ht="12.75" customHeight="1" x14ac:dyDescent="0.2">
      <c r="A180" s="48" t="s">
        <v>354</v>
      </c>
      <c r="B180" s="50" t="s">
        <v>355</v>
      </c>
      <c r="C180" s="47" t="s">
        <v>354</v>
      </c>
      <c r="D180" s="7"/>
      <c r="E180" s="7"/>
    </row>
    <row r="181" spans="1:5" ht="12.75" customHeight="1" x14ac:dyDescent="0.2">
      <c r="A181" s="48">
        <v>386</v>
      </c>
      <c r="B181" s="39" t="s">
        <v>356</v>
      </c>
      <c r="C181" s="47" t="s">
        <v>357</v>
      </c>
      <c r="D181" s="4">
        <f>SUM(D182:D186)</f>
        <v>0</v>
      </c>
      <c r="E181" s="4">
        <f>SUM(E182:E186)</f>
        <v>0</v>
      </c>
    </row>
    <row r="182" spans="1:5" ht="22.8" x14ac:dyDescent="0.2">
      <c r="A182" s="48">
        <v>3861</v>
      </c>
      <c r="B182" s="50" t="s">
        <v>358</v>
      </c>
      <c r="C182" s="47" t="s">
        <v>359</v>
      </c>
      <c r="D182" s="7"/>
      <c r="E182" s="7"/>
    </row>
    <row r="183" spans="1:5" ht="22.8" x14ac:dyDescent="0.2">
      <c r="A183" s="48">
        <v>3862</v>
      </c>
      <c r="B183" s="39" t="s">
        <v>360</v>
      </c>
      <c r="C183" s="47" t="s">
        <v>361</v>
      </c>
      <c r="D183" s="7"/>
      <c r="E183" s="7"/>
    </row>
    <row r="184" spans="1:5" ht="12.75" customHeight="1" x14ac:dyDescent="0.2">
      <c r="A184" s="48">
        <v>3863</v>
      </c>
      <c r="B184" s="39" t="s">
        <v>362</v>
      </c>
      <c r="C184" s="47" t="s">
        <v>363</v>
      </c>
      <c r="D184" s="7"/>
      <c r="E184" s="7"/>
    </row>
    <row r="185" spans="1:5" ht="12.75" customHeight="1" x14ac:dyDescent="0.2">
      <c r="A185" s="48" t="s">
        <v>364</v>
      </c>
      <c r="B185" s="39" t="s">
        <v>365</v>
      </c>
      <c r="C185" s="47" t="s">
        <v>364</v>
      </c>
      <c r="D185" s="7"/>
      <c r="E185" s="7"/>
    </row>
    <row r="186" spans="1:5" ht="22.8" x14ac:dyDescent="0.2">
      <c r="A186" s="48" t="s">
        <v>366</v>
      </c>
      <c r="B186" s="39" t="s">
        <v>367</v>
      </c>
      <c r="C186" s="47" t="s">
        <v>366</v>
      </c>
      <c r="D186" s="7"/>
      <c r="E186" s="7"/>
    </row>
    <row r="187" spans="1:5" ht="12.75" customHeight="1" x14ac:dyDescent="0.2">
      <c r="A187" s="32">
        <v>4</v>
      </c>
      <c r="B187" s="33" t="s">
        <v>368</v>
      </c>
      <c r="C187" s="47" t="s">
        <v>369</v>
      </c>
      <c r="D187" s="4">
        <f>D188+D200+D233+D237+D239</f>
        <v>0</v>
      </c>
      <c r="E187" s="4">
        <f>E188+E200+E233+E237+E239</f>
        <v>0</v>
      </c>
    </row>
    <row r="188" spans="1:5" ht="12" x14ac:dyDescent="0.2">
      <c r="A188" s="32">
        <v>41</v>
      </c>
      <c r="B188" s="33" t="s">
        <v>370</v>
      </c>
      <c r="C188" s="47" t="s">
        <v>371</v>
      </c>
      <c r="D188" s="4">
        <f t="shared" ref="D188:E188" si="27">D189+D193</f>
        <v>0</v>
      </c>
      <c r="E188" s="4">
        <f t="shared" si="27"/>
        <v>0</v>
      </c>
    </row>
    <row r="189" spans="1:5" ht="12.75" customHeight="1" x14ac:dyDescent="0.2">
      <c r="A189" s="48">
        <v>411</v>
      </c>
      <c r="B189" s="50" t="s">
        <v>372</v>
      </c>
      <c r="C189" s="47" t="s">
        <v>373</v>
      </c>
      <c r="D189" s="4">
        <f t="shared" ref="D189:E189" si="28">SUM(D190:D192)</f>
        <v>0</v>
      </c>
      <c r="E189" s="4">
        <f t="shared" si="28"/>
        <v>0</v>
      </c>
    </row>
    <row r="190" spans="1:5" ht="12.75" customHeight="1" x14ac:dyDescent="0.2">
      <c r="A190" s="48">
        <v>4111</v>
      </c>
      <c r="B190" s="50" t="s">
        <v>374</v>
      </c>
      <c r="C190" s="47" t="s">
        <v>375</v>
      </c>
      <c r="D190" s="7"/>
      <c r="E190" s="7"/>
    </row>
    <row r="191" spans="1:5" ht="12.75" customHeight="1" x14ac:dyDescent="0.2">
      <c r="A191" s="48">
        <v>4112</v>
      </c>
      <c r="B191" s="50" t="s">
        <v>376</v>
      </c>
      <c r="C191" s="47" t="s">
        <v>377</v>
      </c>
      <c r="D191" s="7"/>
      <c r="E191" s="7"/>
    </row>
    <row r="192" spans="1:5" ht="12.75" customHeight="1" x14ac:dyDescent="0.2">
      <c r="A192" s="48">
        <v>4113</v>
      </c>
      <c r="B192" s="50" t="s">
        <v>378</v>
      </c>
      <c r="C192" s="47" t="s">
        <v>379</v>
      </c>
      <c r="D192" s="7"/>
      <c r="E192" s="7"/>
    </row>
    <row r="193" spans="1:5" ht="12.75" customHeight="1" x14ac:dyDescent="0.2">
      <c r="A193" s="48">
        <v>412</v>
      </c>
      <c r="B193" s="50" t="s">
        <v>380</v>
      </c>
      <c r="C193" s="47" t="s">
        <v>381</v>
      </c>
      <c r="D193" s="4">
        <f t="shared" ref="D193:E193" si="29">SUM(D194:D199)</f>
        <v>0</v>
      </c>
      <c r="E193" s="4">
        <f t="shared" si="29"/>
        <v>0</v>
      </c>
    </row>
    <row r="194" spans="1:5" ht="12.75" customHeight="1" x14ac:dyDescent="0.2">
      <c r="A194" s="48">
        <v>4121</v>
      </c>
      <c r="B194" s="50" t="s">
        <v>382</v>
      </c>
      <c r="C194" s="47" t="s">
        <v>383</v>
      </c>
      <c r="D194" s="7"/>
      <c r="E194" s="7"/>
    </row>
    <row r="195" spans="1:5" ht="12.75" customHeight="1" x14ac:dyDescent="0.2">
      <c r="A195" s="48">
        <v>4122</v>
      </c>
      <c r="B195" s="50" t="s">
        <v>384</v>
      </c>
      <c r="C195" s="47" t="s">
        <v>385</v>
      </c>
      <c r="D195" s="7"/>
      <c r="E195" s="7"/>
    </row>
    <row r="196" spans="1:5" ht="12.75" customHeight="1" x14ac:dyDescent="0.2">
      <c r="A196" s="48">
        <v>4123</v>
      </c>
      <c r="B196" s="50" t="s">
        <v>386</v>
      </c>
      <c r="C196" s="47" t="s">
        <v>387</v>
      </c>
      <c r="D196" s="7"/>
      <c r="E196" s="7"/>
    </row>
    <row r="197" spans="1:5" ht="12.75" customHeight="1" x14ac:dyDescent="0.2">
      <c r="A197" s="48">
        <v>4124</v>
      </c>
      <c r="B197" s="50" t="s">
        <v>388</v>
      </c>
      <c r="C197" s="47" t="s">
        <v>389</v>
      </c>
      <c r="D197" s="7"/>
      <c r="E197" s="7"/>
    </row>
    <row r="198" spans="1:5" ht="12.75" customHeight="1" x14ac:dyDescent="0.2">
      <c r="A198" s="48">
        <v>4125</v>
      </c>
      <c r="B198" s="50" t="s">
        <v>390</v>
      </c>
      <c r="C198" s="47" t="s">
        <v>391</v>
      </c>
      <c r="D198" s="7"/>
      <c r="E198" s="7"/>
    </row>
    <row r="199" spans="1:5" ht="12.75" customHeight="1" x14ac:dyDescent="0.2">
      <c r="A199" s="48">
        <v>4126</v>
      </c>
      <c r="B199" s="50" t="s">
        <v>392</v>
      </c>
      <c r="C199" s="47" t="s">
        <v>393</v>
      </c>
      <c r="D199" s="7"/>
      <c r="E199" s="7"/>
    </row>
    <row r="200" spans="1:5" ht="22.8" x14ac:dyDescent="0.2">
      <c r="A200" s="48">
        <v>42</v>
      </c>
      <c r="B200" s="51" t="s">
        <v>394</v>
      </c>
      <c r="C200" s="47" t="s">
        <v>395</v>
      </c>
      <c r="D200" s="4">
        <f t="shared" ref="D200:E200" si="30">D201+D206+D215+D220+D225+D228</f>
        <v>0</v>
      </c>
      <c r="E200" s="4">
        <f t="shared" si="30"/>
        <v>0</v>
      </c>
    </row>
    <row r="201" spans="1:5" ht="12.75" customHeight="1" x14ac:dyDescent="0.2">
      <c r="A201" s="48">
        <v>421</v>
      </c>
      <c r="B201" s="50" t="s">
        <v>396</v>
      </c>
      <c r="C201" s="47" t="s">
        <v>397</v>
      </c>
      <c r="D201" s="4">
        <f>SUM(D202:D205)</f>
        <v>0</v>
      </c>
      <c r="E201" s="4">
        <f>SUM(E202:E205)</f>
        <v>0</v>
      </c>
    </row>
    <row r="202" spans="1:5" ht="12.75" customHeight="1" x14ac:dyDescent="0.2">
      <c r="A202" s="48">
        <v>4211</v>
      </c>
      <c r="B202" s="50" t="s">
        <v>398</v>
      </c>
      <c r="C202" s="47" t="s">
        <v>399</v>
      </c>
      <c r="D202" s="7"/>
      <c r="E202" s="7"/>
    </row>
    <row r="203" spans="1:5" ht="12.75" customHeight="1" x14ac:dyDescent="0.2">
      <c r="A203" s="48">
        <v>4212</v>
      </c>
      <c r="B203" s="50" t="s">
        <v>400</v>
      </c>
      <c r="C203" s="47" t="s">
        <v>401</v>
      </c>
      <c r="D203" s="7"/>
      <c r="E203" s="7"/>
    </row>
    <row r="204" spans="1:5" ht="12.75" customHeight="1" x14ac:dyDescent="0.2">
      <c r="A204" s="48">
        <v>4213</v>
      </c>
      <c r="B204" s="50" t="s">
        <v>402</v>
      </c>
      <c r="C204" s="47" t="s">
        <v>403</v>
      </c>
      <c r="D204" s="7"/>
      <c r="E204" s="7"/>
    </row>
    <row r="205" spans="1:5" ht="12.75" customHeight="1" x14ac:dyDescent="0.2">
      <c r="A205" s="48">
        <v>4214</v>
      </c>
      <c r="B205" s="50" t="s">
        <v>404</v>
      </c>
      <c r="C205" s="47" t="s">
        <v>405</v>
      </c>
      <c r="D205" s="7"/>
      <c r="E205" s="7"/>
    </row>
    <row r="206" spans="1:5" ht="12.75" customHeight="1" x14ac:dyDescent="0.2">
      <c r="A206" s="48">
        <v>422</v>
      </c>
      <c r="B206" s="50" t="s">
        <v>406</v>
      </c>
      <c r="C206" s="47" t="s">
        <v>407</v>
      </c>
      <c r="D206" s="4">
        <f t="shared" ref="D206:E206" si="31">SUM(D207:D214)</f>
        <v>0</v>
      </c>
      <c r="E206" s="4">
        <f t="shared" si="31"/>
        <v>0</v>
      </c>
    </row>
    <row r="207" spans="1:5" ht="12.75" customHeight="1" x14ac:dyDescent="0.2">
      <c r="A207" s="48">
        <v>4221</v>
      </c>
      <c r="B207" s="50" t="s">
        <v>408</v>
      </c>
      <c r="C207" s="47" t="s">
        <v>409</v>
      </c>
      <c r="D207" s="7"/>
      <c r="E207" s="7"/>
    </row>
    <row r="208" spans="1:5" ht="12.75" customHeight="1" x14ac:dyDescent="0.2">
      <c r="A208" s="48">
        <v>4222</v>
      </c>
      <c r="B208" s="50" t="s">
        <v>410</v>
      </c>
      <c r="C208" s="47" t="s">
        <v>411</v>
      </c>
      <c r="D208" s="7"/>
      <c r="E208" s="7"/>
    </row>
    <row r="209" spans="1:5" ht="12.75" customHeight="1" x14ac:dyDescent="0.2">
      <c r="A209" s="48">
        <v>4223</v>
      </c>
      <c r="B209" s="50" t="s">
        <v>412</v>
      </c>
      <c r="C209" s="47" t="s">
        <v>413</v>
      </c>
      <c r="D209" s="7"/>
      <c r="E209" s="7"/>
    </row>
    <row r="210" spans="1:5" ht="12.75" customHeight="1" x14ac:dyDescent="0.2">
      <c r="A210" s="48">
        <v>4224</v>
      </c>
      <c r="B210" s="50" t="s">
        <v>414</v>
      </c>
      <c r="C210" s="47" t="s">
        <v>415</v>
      </c>
      <c r="D210" s="7"/>
      <c r="E210" s="7"/>
    </row>
    <row r="211" spans="1:5" ht="12.75" customHeight="1" x14ac:dyDescent="0.2">
      <c r="A211" s="38">
        <v>4225</v>
      </c>
      <c r="B211" s="39" t="s">
        <v>416</v>
      </c>
      <c r="C211" s="40" t="s">
        <v>417</v>
      </c>
      <c r="D211" s="5"/>
      <c r="E211" s="5"/>
    </row>
    <row r="212" spans="1:5" ht="12.75" customHeight="1" x14ac:dyDescent="0.2">
      <c r="A212" s="48">
        <v>4226</v>
      </c>
      <c r="B212" s="50" t="s">
        <v>418</v>
      </c>
      <c r="C212" s="47" t="s">
        <v>419</v>
      </c>
      <c r="D212" s="7"/>
      <c r="E212" s="7"/>
    </row>
    <row r="213" spans="1:5" ht="12.75" customHeight="1" x14ac:dyDescent="0.2">
      <c r="A213" s="48">
        <v>4227</v>
      </c>
      <c r="B213" s="51" t="s">
        <v>420</v>
      </c>
      <c r="C213" s="47" t="s">
        <v>421</v>
      </c>
      <c r="D213" s="7"/>
      <c r="E213" s="7"/>
    </row>
    <row r="214" spans="1:5" ht="12.75" customHeight="1" x14ac:dyDescent="0.2">
      <c r="A214" s="48" t="s">
        <v>422</v>
      </c>
      <c r="B214" s="51" t="s">
        <v>423</v>
      </c>
      <c r="C214" s="47" t="s">
        <v>422</v>
      </c>
      <c r="D214" s="7"/>
      <c r="E214" s="7"/>
    </row>
    <row r="215" spans="1:5" ht="12.75" customHeight="1" x14ac:dyDescent="0.2">
      <c r="A215" s="48">
        <v>423</v>
      </c>
      <c r="B215" s="50" t="s">
        <v>424</v>
      </c>
      <c r="C215" s="47" t="s">
        <v>425</v>
      </c>
      <c r="D215" s="4">
        <f t="shared" ref="D215:E215" si="32">SUM(D216:D219)</f>
        <v>0</v>
      </c>
      <c r="E215" s="4">
        <f t="shared" si="32"/>
        <v>0</v>
      </c>
    </row>
    <row r="216" spans="1:5" ht="12.75" customHeight="1" x14ac:dyDescent="0.2">
      <c r="A216" s="48">
        <v>4231</v>
      </c>
      <c r="B216" s="50" t="s">
        <v>426</v>
      </c>
      <c r="C216" s="47" t="s">
        <v>427</v>
      </c>
      <c r="D216" s="7"/>
      <c r="E216" s="7"/>
    </row>
    <row r="217" spans="1:5" ht="12.75" customHeight="1" x14ac:dyDescent="0.2">
      <c r="A217" s="48">
        <v>4232</v>
      </c>
      <c r="B217" s="50" t="s">
        <v>428</v>
      </c>
      <c r="C217" s="47" t="s">
        <v>429</v>
      </c>
      <c r="D217" s="7"/>
      <c r="E217" s="7"/>
    </row>
    <row r="218" spans="1:5" ht="12.75" customHeight="1" x14ac:dyDescent="0.2">
      <c r="A218" s="48">
        <v>4233</v>
      </c>
      <c r="B218" s="50" t="s">
        <v>430</v>
      </c>
      <c r="C218" s="47" t="s">
        <v>431</v>
      </c>
      <c r="D218" s="7"/>
      <c r="E218" s="7"/>
    </row>
    <row r="219" spans="1:5" ht="12.75" customHeight="1" x14ac:dyDescent="0.2">
      <c r="A219" s="48">
        <v>4234</v>
      </c>
      <c r="B219" s="51" t="s">
        <v>432</v>
      </c>
      <c r="C219" s="47" t="s">
        <v>433</v>
      </c>
      <c r="D219" s="7"/>
      <c r="E219" s="7"/>
    </row>
    <row r="220" spans="1:5" ht="12" x14ac:dyDescent="0.2">
      <c r="A220" s="48">
        <v>424</v>
      </c>
      <c r="B220" s="50" t="s">
        <v>434</v>
      </c>
      <c r="C220" s="47" t="s">
        <v>435</v>
      </c>
      <c r="D220" s="4">
        <f t="shared" ref="D220:E220" si="33">SUM(D221:D224)</f>
        <v>0</v>
      </c>
      <c r="E220" s="4">
        <f t="shared" si="33"/>
        <v>0</v>
      </c>
    </row>
    <row r="221" spans="1:5" ht="12.75" customHeight="1" x14ac:dyDescent="0.2">
      <c r="A221" s="48">
        <v>4241</v>
      </c>
      <c r="B221" s="50" t="s">
        <v>436</v>
      </c>
      <c r="C221" s="47" t="s">
        <v>437</v>
      </c>
      <c r="D221" s="7"/>
      <c r="E221" s="7"/>
    </row>
    <row r="222" spans="1:5" ht="12.75" customHeight="1" x14ac:dyDescent="0.2">
      <c r="A222" s="48">
        <v>4242</v>
      </c>
      <c r="B222" s="50" t="s">
        <v>438</v>
      </c>
      <c r="C222" s="47" t="s">
        <v>439</v>
      </c>
      <c r="D222" s="7"/>
      <c r="E222" s="7"/>
    </row>
    <row r="223" spans="1:5" ht="12.75" customHeight="1" x14ac:dyDescent="0.2">
      <c r="A223" s="48">
        <v>4243</v>
      </c>
      <c r="B223" s="50" t="s">
        <v>440</v>
      </c>
      <c r="C223" s="47" t="s">
        <v>441</v>
      </c>
      <c r="D223" s="7"/>
      <c r="E223" s="7"/>
    </row>
    <row r="224" spans="1:5" ht="12.75" customHeight="1" x14ac:dyDescent="0.2">
      <c r="A224" s="48">
        <v>4244</v>
      </c>
      <c r="B224" s="50" t="s">
        <v>442</v>
      </c>
      <c r="C224" s="47" t="s">
        <v>443</v>
      </c>
      <c r="D224" s="7"/>
      <c r="E224" s="7"/>
    </row>
    <row r="225" spans="1:5" ht="12.75" customHeight="1" x14ac:dyDescent="0.2">
      <c r="A225" s="48">
        <v>425</v>
      </c>
      <c r="B225" s="50" t="s">
        <v>444</v>
      </c>
      <c r="C225" s="47" t="s">
        <v>445</v>
      </c>
      <c r="D225" s="4">
        <f t="shared" ref="D225:E225" si="34">SUM(D226:D227)</f>
        <v>0</v>
      </c>
      <c r="E225" s="4">
        <f t="shared" si="34"/>
        <v>0</v>
      </c>
    </row>
    <row r="226" spans="1:5" ht="12.75" customHeight="1" x14ac:dyDescent="0.2">
      <c r="A226" s="48">
        <v>4251</v>
      </c>
      <c r="B226" s="50" t="s">
        <v>446</v>
      </c>
      <c r="C226" s="47" t="s">
        <v>447</v>
      </c>
      <c r="D226" s="7"/>
      <c r="E226" s="7"/>
    </row>
    <row r="227" spans="1:5" ht="12.75" customHeight="1" x14ac:dyDescent="0.2">
      <c r="A227" s="48">
        <v>4252</v>
      </c>
      <c r="B227" s="50" t="s">
        <v>448</v>
      </c>
      <c r="C227" s="47" t="s">
        <v>449</v>
      </c>
      <c r="D227" s="7"/>
      <c r="E227" s="7"/>
    </row>
    <row r="228" spans="1:5" ht="12.75" customHeight="1" x14ac:dyDescent="0.2">
      <c r="A228" s="48">
        <v>426</v>
      </c>
      <c r="B228" s="50" t="s">
        <v>450</v>
      </c>
      <c r="C228" s="47" t="s">
        <v>451</v>
      </c>
      <c r="D228" s="4">
        <f t="shared" ref="D228:E228" si="35">SUM(D229:D232)</f>
        <v>0</v>
      </c>
      <c r="E228" s="4">
        <f t="shared" si="35"/>
        <v>0</v>
      </c>
    </row>
    <row r="229" spans="1:5" ht="12.75" customHeight="1" x14ac:dyDescent="0.2">
      <c r="A229" s="48">
        <v>4261</v>
      </c>
      <c r="B229" s="50" t="s">
        <v>452</v>
      </c>
      <c r="C229" s="47" t="s">
        <v>453</v>
      </c>
      <c r="D229" s="7"/>
      <c r="E229" s="7"/>
    </row>
    <row r="230" spans="1:5" ht="12.75" customHeight="1" x14ac:dyDescent="0.2">
      <c r="A230" s="48">
        <v>4262</v>
      </c>
      <c r="B230" s="50" t="s">
        <v>454</v>
      </c>
      <c r="C230" s="47" t="s">
        <v>455</v>
      </c>
      <c r="D230" s="7"/>
      <c r="E230" s="7"/>
    </row>
    <row r="231" spans="1:5" ht="12.75" customHeight="1" x14ac:dyDescent="0.2">
      <c r="A231" s="48">
        <v>4263</v>
      </c>
      <c r="B231" s="50" t="s">
        <v>456</v>
      </c>
      <c r="C231" s="47" t="s">
        <v>457</v>
      </c>
      <c r="D231" s="7"/>
      <c r="E231" s="7"/>
    </row>
    <row r="232" spans="1:5" ht="12.75" customHeight="1" x14ac:dyDescent="0.2">
      <c r="A232" s="48">
        <v>4264</v>
      </c>
      <c r="B232" s="50" t="s">
        <v>458</v>
      </c>
      <c r="C232" s="47" t="s">
        <v>459</v>
      </c>
      <c r="D232" s="7"/>
      <c r="E232" s="7"/>
    </row>
    <row r="233" spans="1:5" ht="12" x14ac:dyDescent="0.2">
      <c r="A233" s="48">
        <v>43</v>
      </c>
      <c r="B233" s="50" t="s">
        <v>460</v>
      </c>
      <c r="C233" s="47" t="s">
        <v>461</v>
      </c>
      <c r="D233" s="4">
        <f>D234</f>
        <v>0</v>
      </c>
      <c r="E233" s="4">
        <f>E234</f>
        <v>0</v>
      </c>
    </row>
    <row r="234" spans="1:5" ht="12.75" customHeight="1" x14ac:dyDescent="0.2">
      <c r="A234" s="48">
        <v>431</v>
      </c>
      <c r="B234" s="50" t="s">
        <v>462</v>
      </c>
      <c r="C234" s="47" t="s">
        <v>463</v>
      </c>
      <c r="D234" s="4">
        <f>SUM(D235:D236)</f>
        <v>0</v>
      </c>
      <c r="E234" s="4">
        <f>SUM(E235:E236)</f>
        <v>0</v>
      </c>
    </row>
    <row r="235" spans="1:5" ht="12.75" customHeight="1" x14ac:dyDescent="0.2">
      <c r="A235" s="48">
        <v>4311</v>
      </c>
      <c r="B235" s="50" t="s">
        <v>464</v>
      </c>
      <c r="C235" s="47" t="s">
        <v>465</v>
      </c>
      <c r="D235" s="7"/>
      <c r="E235" s="7"/>
    </row>
    <row r="236" spans="1:5" ht="12.75" customHeight="1" x14ac:dyDescent="0.2">
      <c r="A236" s="48">
        <v>4312</v>
      </c>
      <c r="B236" s="50" t="s">
        <v>466</v>
      </c>
      <c r="C236" s="47" t="s">
        <v>467</v>
      </c>
      <c r="D236" s="7"/>
      <c r="E236" s="7"/>
    </row>
    <row r="237" spans="1:5" ht="12.75" customHeight="1" x14ac:dyDescent="0.2">
      <c r="A237" s="48">
        <v>44</v>
      </c>
      <c r="B237" s="50" t="s">
        <v>468</v>
      </c>
      <c r="C237" s="47" t="s">
        <v>469</v>
      </c>
      <c r="D237" s="4">
        <f t="shared" ref="D237:E237" si="36">D238</f>
        <v>0</v>
      </c>
      <c r="E237" s="4">
        <f t="shared" si="36"/>
        <v>0</v>
      </c>
    </row>
    <row r="238" spans="1:5" ht="12.75" customHeight="1" x14ac:dyDescent="0.2">
      <c r="A238" s="48">
        <v>441</v>
      </c>
      <c r="B238" s="50" t="s">
        <v>470</v>
      </c>
      <c r="C238" s="47" t="s">
        <v>471</v>
      </c>
      <c r="D238" s="7"/>
      <c r="E238" s="7"/>
    </row>
    <row r="239" spans="1:5" ht="12" x14ac:dyDescent="0.2">
      <c r="A239" s="48">
        <v>45</v>
      </c>
      <c r="B239" s="50" t="s">
        <v>472</v>
      </c>
      <c r="C239" s="47" t="s">
        <v>473</v>
      </c>
      <c r="D239" s="4">
        <f t="shared" ref="D239:E239" si="37">SUM(D240:D243)</f>
        <v>0</v>
      </c>
      <c r="E239" s="4">
        <f t="shared" si="37"/>
        <v>0</v>
      </c>
    </row>
    <row r="240" spans="1:5" ht="12.75" customHeight="1" x14ac:dyDescent="0.2">
      <c r="A240" s="48">
        <v>451</v>
      </c>
      <c r="B240" s="50" t="s">
        <v>474</v>
      </c>
      <c r="C240" s="47" t="s">
        <v>475</v>
      </c>
      <c r="D240" s="7"/>
      <c r="E240" s="7"/>
    </row>
    <row r="241" spans="1:5" ht="12.75" customHeight="1" x14ac:dyDescent="0.2">
      <c r="A241" s="48">
        <v>452</v>
      </c>
      <c r="B241" s="50" t="s">
        <v>476</v>
      </c>
      <c r="C241" s="47" t="s">
        <v>477</v>
      </c>
      <c r="D241" s="7"/>
      <c r="E241" s="7"/>
    </row>
    <row r="242" spans="1:5" ht="12.75" customHeight="1" x14ac:dyDescent="0.2">
      <c r="A242" s="48">
        <v>453</v>
      </c>
      <c r="B242" s="50" t="s">
        <v>478</v>
      </c>
      <c r="C242" s="47" t="s">
        <v>479</v>
      </c>
      <c r="D242" s="7"/>
      <c r="E242" s="7"/>
    </row>
    <row r="243" spans="1:5" ht="12.75" customHeight="1" x14ac:dyDescent="0.2">
      <c r="A243" s="48">
        <v>454</v>
      </c>
      <c r="B243" s="50" t="s">
        <v>480</v>
      </c>
      <c r="C243" s="47" t="s">
        <v>481</v>
      </c>
      <c r="D243" s="7"/>
      <c r="E243" s="7"/>
    </row>
    <row r="244" spans="1:5" ht="12.75" customHeight="1" x14ac:dyDescent="0.2">
      <c r="A244" s="32">
        <v>5</v>
      </c>
      <c r="B244" s="33" t="s">
        <v>482</v>
      </c>
      <c r="C244" s="47" t="s">
        <v>483</v>
      </c>
      <c r="D244" s="4">
        <f>D245+D274+D287</f>
        <v>0</v>
      </c>
      <c r="E244" s="4">
        <f>E245+E274+E287</f>
        <v>0</v>
      </c>
    </row>
    <row r="245" spans="1:5" ht="12" x14ac:dyDescent="0.2">
      <c r="A245" s="32" t="s">
        <v>484</v>
      </c>
      <c r="B245" s="33" t="s">
        <v>485</v>
      </c>
      <c r="C245" s="47" t="s">
        <v>484</v>
      </c>
      <c r="D245" s="4">
        <f>D246+D249+D253+D254+D261+D266</f>
        <v>0</v>
      </c>
      <c r="E245" s="4">
        <f>E246+E249+E253+E254+E261+E266</f>
        <v>0</v>
      </c>
    </row>
    <row r="246" spans="1:5" ht="22.8" x14ac:dyDescent="0.2">
      <c r="A246" s="48">
        <v>512</v>
      </c>
      <c r="B246" s="51" t="s">
        <v>486</v>
      </c>
      <c r="C246" s="47" t="s">
        <v>487</v>
      </c>
      <c r="D246" s="4">
        <f>SUM(D247:D248)</f>
        <v>0</v>
      </c>
      <c r="E246" s="4">
        <f>SUM(E247:E248)</f>
        <v>0</v>
      </c>
    </row>
    <row r="247" spans="1:5" ht="12" x14ac:dyDescent="0.2">
      <c r="A247" s="48">
        <v>5121</v>
      </c>
      <c r="B247" s="50" t="s">
        <v>488</v>
      </c>
      <c r="C247" s="47" t="s">
        <v>489</v>
      </c>
      <c r="D247" s="7"/>
      <c r="E247" s="7"/>
    </row>
    <row r="248" spans="1:5" ht="22.8" x14ac:dyDescent="0.2">
      <c r="A248" s="48">
        <v>5122</v>
      </c>
      <c r="B248" s="50" t="s">
        <v>490</v>
      </c>
      <c r="C248" s="47" t="s">
        <v>491</v>
      </c>
      <c r="D248" s="7"/>
      <c r="E248" s="7"/>
    </row>
    <row r="249" spans="1:5" ht="22.8" x14ac:dyDescent="0.2">
      <c r="A249" s="48">
        <v>513</v>
      </c>
      <c r="B249" s="50" t="s">
        <v>492</v>
      </c>
      <c r="C249" s="47" t="s">
        <v>493</v>
      </c>
      <c r="D249" s="4">
        <f>SUM(D250:D252)</f>
        <v>0</v>
      </c>
      <c r="E249" s="4">
        <f>SUM(E250:E252)</f>
        <v>0</v>
      </c>
    </row>
    <row r="250" spans="1:5" ht="12.75" customHeight="1" x14ac:dyDescent="0.2">
      <c r="A250" s="48">
        <v>5132</v>
      </c>
      <c r="B250" s="50" t="s">
        <v>494</v>
      </c>
      <c r="C250" s="47" t="s">
        <v>495</v>
      </c>
      <c r="D250" s="7"/>
      <c r="E250" s="7"/>
    </row>
    <row r="251" spans="1:5" ht="12.75" customHeight="1" x14ac:dyDescent="0.2">
      <c r="A251" s="52">
        <v>5133</v>
      </c>
      <c r="B251" s="50" t="s">
        <v>496</v>
      </c>
      <c r="C251" s="53" t="s">
        <v>497</v>
      </c>
      <c r="D251" s="7"/>
      <c r="E251" s="7"/>
    </row>
    <row r="252" spans="1:5" ht="12.75" customHeight="1" x14ac:dyDescent="0.2">
      <c r="A252" s="52">
        <v>5134</v>
      </c>
      <c r="B252" s="50" t="s">
        <v>498</v>
      </c>
      <c r="C252" s="53" t="s">
        <v>499</v>
      </c>
      <c r="D252" s="7"/>
      <c r="E252" s="7"/>
    </row>
    <row r="253" spans="1:5" ht="12.75" customHeight="1" x14ac:dyDescent="0.2">
      <c r="A253" s="48">
        <v>514</v>
      </c>
      <c r="B253" s="51" t="s">
        <v>500</v>
      </c>
      <c r="C253" s="47" t="s">
        <v>501</v>
      </c>
      <c r="D253" s="7"/>
      <c r="E253" s="7"/>
    </row>
    <row r="254" spans="1:5" ht="22.8" x14ac:dyDescent="0.2">
      <c r="A254" s="48">
        <v>515</v>
      </c>
      <c r="B254" s="50" t="s">
        <v>502</v>
      </c>
      <c r="C254" s="47" t="s">
        <v>503</v>
      </c>
      <c r="D254" s="4">
        <f>SUM(D255:D260)</f>
        <v>0</v>
      </c>
      <c r="E254" s="4">
        <f>SUM(E255:E260)</f>
        <v>0</v>
      </c>
    </row>
    <row r="255" spans="1:5" ht="12.75" customHeight="1" x14ac:dyDescent="0.2">
      <c r="A255" s="48">
        <v>5153</v>
      </c>
      <c r="B255" s="50" t="s">
        <v>504</v>
      </c>
      <c r="C255" s="47" t="s">
        <v>505</v>
      </c>
      <c r="D255" s="7"/>
      <c r="E255" s="7"/>
    </row>
    <row r="256" spans="1:5" ht="12" x14ac:dyDescent="0.2">
      <c r="A256" s="48">
        <v>5154</v>
      </c>
      <c r="B256" s="50" t="s">
        <v>506</v>
      </c>
      <c r="C256" s="47" t="s">
        <v>507</v>
      </c>
      <c r="D256" s="7"/>
      <c r="E256" s="7"/>
    </row>
    <row r="257" spans="1:5" ht="12" x14ac:dyDescent="0.2">
      <c r="A257" s="48">
        <v>5155</v>
      </c>
      <c r="B257" s="50" t="s">
        <v>508</v>
      </c>
      <c r="C257" s="47" t="s">
        <v>509</v>
      </c>
      <c r="D257" s="7"/>
      <c r="E257" s="7"/>
    </row>
    <row r="258" spans="1:5" ht="12.75" customHeight="1" x14ac:dyDescent="0.2">
      <c r="A258" s="48">
        <v>5156</v>
      </c>
      <c r="B258" s="50" t="s">
        <v>510</v>
      </c>
      <c r="C258" s="47" t="s">
        <v>511</v>
      </c>
      <c r="D258" s="7"/>
      <c r="E258" s="7"/>
    </row>
    <row r="259" spans="1:5" ht="12.75" customHeight="1" x14ac:dyDescent="0.2">
      <c r="A259" s="48">
        <v>5157</v>
      </c>
      <c r="B259" s="50" t="s">
        <v>512</v>
      </c>
      <c r="C259" s="47" t="s">
        <v>513</v>
      </c>
      <c r="D259" s="7"/>
      <c r="E259" s="7"/>
    </row>
    <row r="260" spans="1:5" ht="12.75" customHeight="1" x14ac:dyDescent="0.2">
      <c r="A260" s="48">
        <v>5158</v>
      </c>
      <c r="B260" s="50" t="s">
        <v>514</v>
      </c>
      <c r="C260" s="47" t="s">
        <v>515</v>
      </c>
      <c r="D260" s="7"/>
      <c r="E260" s="7"/>
    </row>
    <row r="261" spans="1:5" ht="22.8" x14ac:dyDescent="0.2">
      <c r="A261" s="48">
        <v>516</v>
      </c>
      <c r="B261" s="51" t="s">
        <v>516</v>
      </c>
      <c r="C261" s="47" t="s">
        <v>517</v>
      </c>
      <c r="D261" s="4">
        <f>SUM(D262:D265)</f>
        <v>0</v>
      </c>
      <c r="E261" s="4">
        <f>SUM(E262:E265)</f>
        <v>0</v>
      </c>
    </row>
    <row r="262" spans="1:5" ht="12.75" customHeight="1" x14ac:dyDescent="0.2">
      <c r="A262" s="48">
        <v>5163</v>
      </c>
      <c r="B262" s="50" t="s">
        <v>518</v>
      </c>
      <c r="C262" s="47" t="s">
        <v>519</v>
      </c>
      <c r="D262" s="7"/>
      <c r="E262" s="7"/>
    </row>
    <row r="263" spans="1:5" ht="12.75" customHeight="1" x14ac:dyDescent="0.2">
      <c r="A263" s="48">
        <v>5164</v>
      </c>
      <c r="B263" s="50" t="s">
        <v>520</v>
      </c>
      <c r="C263" s="47" t="s">
        <v>521</v>
      </c>
      <c r="D263" s="7"/>
      <c r="E263" s="7"/>
    </row>
    <row r="264" spans="1:5" ht="12.75" customHeight="1" x14ac:dyDescent="0.2">
      <c r="A264" s="48">
        <v>5165</v>
      </c>
      <c r="B264" s="50" t="s">
        <v>522</v>
      </c>
      <c r="C264" s="47" t="s">
        <v>523</v>
      </c>
      <c r="D264" s="7"/>
      <c r="E264" s="7"/>
    </row>
    <row r="265" spans="1:5" ht="12.75" customHeight="1" x14ac:dyDescent="0.2">
      <c r="A265" s="48">
        <v>5166</v>
      </c>
      <c r="B265" s="50" t="s">
        <v>524</v>
      </c>
      <c r="C265" s="47" t="s">
        <v>525</v>
      </c>
      <c r="D265" s="7"/>
      <c r="E265" s="7"/>
    </row>
    <row r="266" spans="1:5" ht="12.75" customHeight="1" x14ac:dyDescent="0.2">
      <c r="A266" s="48">
        <v>517</v>
      </c>
      <c r="B266" s="50" t="s">
        <v>526</v>
      </c>
      <c r="C266" s="47" t="s">
        <v>527</v>
      </c>
      <c r="D266" s="4">
        <f>SUM(D267:D273)</f>
        <v>0</v>
      </c>
      <c r="E266" s="4">
        <f>SUM(E267:E273)</f>
        <v>0</v>
      </c>
    </row>
    <row r="267" spans="1:5" ht="12.75" customHeight="1" x14ac:dyDescent="0.2">
      <c r="A267" s="48">
        <v>5171</v>
      </c>
      <c r="B267" s="50" t="s">
        <v>528</v>
      </c>
      <c r="C267" s="47" t="s">
        <v>529</v>
      </c>
      <c r="D267" s="7"/>
      <c r="E267" s="7"/>
    </row>
    <row r="268" spans="1:5" ht="12.75" customHeight="1" x14ac:dyDescent="0.2">
      <c r="A268" s="48">
        <v>5172</v>
      </c>
      <c r="B268" s="50" t="s">
        <v>530</v>
      </c>
      <c r="C268" s="47" t="s">
        <v>531</v>
      </c>
      <c r="D268" s="7"/>
      <c r="E268" s="7"/>
    </row>
    <row r="269" spans="1:5" ht="12.75" customHeight="1" x14ac:dyDescent="0.2">
      <c r="A269" s="48">
        <v>5173</v>
      </c>
      <c r="B269" s="50" t="s">
        <v>532</v>
      </c>
      <c r="C269" s="47" t="s">
        <v>533</v>
      </c>
      <c r="D269" s="7"/>
      <c r="E269" s="7"/>
    </row>
    <row r="270" spans="1:5" ht="12.75" customHeight="1" x14ac:dyDescent="0.2">
      <c r="A270" s="48">
        <v>5174</v>
      </c>
      <c r="B270" s="50" t="s">
        <v>534</v>
      </c>
      <c r="C270" s="47" t="s">
        <v>535</v>
      </c>
      <c r="D270" s="7"/>
      <c r="E270" s="7"/>
    </row>
    <row r="271" spans="1:5" ht="12.75" customHeight="1" x14ac:dyDescent="0.2">
      <c r="A271" s="48">
        <v>5175</v>
      </c>
      <c r="B271" s="50" t="s">
        <v>536</v>
      </c>
      <c r="C271" s="47" t="s">
        <v>537</v>
      </c>
      <c r="D271" s="7"/>
      <c r="E271" s="7"/>
    </row>
    <row r="272" spans="1:5" ht="12" x14ac:dyDescent="0.2">
      <c r="A272" s="38">
        <v>5176</v>
      </c>
      <c r="B272" s="39" t="s">
        <v>538</v>
      </c>
      <c r="C272" s="40" t="s">
        <v>539</v>
      </c>
      <c r="D272" s="5"/>
      <c r="E272" s="5"/>
    </row>
    <row r="273" spans="1:5" ht="12" x14ac:dyDescent="0.2">
      <c r="A273" s="38">
        <v>5177</v>
      </c>
      <c r="B273" s="49" t="s">
        <v>540</v>
      </c>
      <c r="C273" s="40" t="s">
        <v>541</v>
      </c>
      <c r="D273" s="5"/>
      <c r="E273" s="5"/>
    </row>
    <row r="274" spans="1:5" s="72" customFormat="1" ht="22.8" x14ac:dyDescent="0.2">
      <c r="A274" s="38">
        <v>53</v>
      </c>
      <c r="B274" s="39" t="s">
        <v>542</v>
      </c>
      <c r="C274" s="40" t="s">
        <v>543</v>
      </c>
      <c r="D274" s="4">
        <f>D275+D279+D281+D284</f>
        <v>0</v>
      </c>
      <c r="E274" s="4">
        <f>E275+E279+E281+E284</f>
        <v>0</v>
      </c>
    </row>
    <row r="275" spans="1:5" s="72" customFormat="1" ht="22.8" x14ac:dyDescent="0.2">
      <c r="A275" s="38">
        <v>531</v>
      </c>
      <c r="B275" s="49" t="s">
        <v>544</v>
      </c>
      <c r="C275" s="40" t="s">
        <v>545</v>
      </c>
      <c r="D275" s="4">
        <f>SUM(D276:D278)</f>
        <v>0</v>
      </c>
      <c r="E275" s="4">
        <f>SUM(E276:E278)</f>
        <v>0</v>
      </c>
    </row>
    <row r="276" spans="1:5" s="72" customFormat="1" ht="12.75" customHeight="1" x14ac:dyDescent="0.2">
      <c r="A276" s="38">
        <v>5312</v>
      </c>
      <c r="B276" s="39" t="s">
        <v>546</v>
      </c>
      <c r="C276" s="40" t="s">
        <v>547</v>
      </c>
      <c r="D276" s="5"/>
      <c r="E276" s="5"/>
    </row>
    <row r="277" spans="1:5" s="72" customFormat="1" ht="12.75" customHeight="1" x14ac:dyDescent="0.2">
      <c r="A277" s="38">
        <v>5313</v>
      </c>
      <c r="B277" s="39" t="s">
        <v>548</v>
      </c>
      <c r="C277" s="40" t="s">
        <v>549</v>
      </c>
      <c r="D277" s="5"/>
      <c r="E277" s="5"/>
    </row>
    <row r="278" spans="1:5" s="72" customFormat="1" ht="12" x14ac:dyDescent="0.2">
      <c r="A278" s="38">
        <v>5314</v>
      </c>
      <c r="B278" s="39" t="s">
        <v>550</v>
      </c>
      <c r="C278" s="40" t="s">
        <v>551</v>
      </c>
      <c r="D278" s="5"/>
      <c r="E278" s="5"/>
    </row>
    <row r="279" spans="1:5" s="72" customFormat="1" ht="22.8" x14ac:dyDescent="0.2">
      <c r="A279" s="38">
        <v>532</v>
      </c>
      <c r="B279" s="39" t="s">
        <v>552</v>
      </c>
      <c r="C279" s="40" t="s">
        <v>553</v>
      </c>
      <c r="D279" s="4">
        <f>D280</f>
        <v>0</v>
      </c>
      <c r="E279" s="4">
        <f>E280</f>
        <v>0</v>
      </c>
    </row>
    <row r="280" spans="1:5" s="72" customFormat="1" ht="12.75" customHeight="1" x14ac:dyDescent="0.2">
      <c r="A280" s="38">
        <v>5321</v>
      </c>
      <c r="B280" s="39" t="s">
        <v>554</v>
      </c>
      <c r="C280" s="40" t="s">
        <v>555</v>
      </c>
      <c r="D280" s="5"/>
      <c r="E280" s="5"/>
    </row>
    <row r="281" spans="1:5" s="72" customFormat="1" ht="22.8" x14ac:dyDescent="0.2">
      <c r="A281" s="38">
        <v>533</v>
      </c>
      <c r="B281" s="39" t="s">
        <v>556</v>
      </c>
      <c r="C281" s="40" t="s">
        <v>557</v>
      </c>
      <c r="D281" s="4">
        <f>SUM(D282:D283)</f>
        <v>0</v>
      </c>
      <c r="E281" s="4">
        <f>SUM(E282:E283)</f>
        <v>0</v>
      </c>
    </row>
    <row r="282" spans="1:5" s="72" customFormat="1" ht="22.8" x14ac:dyDescent="0.2">
      <c r="A282" s="38">
        <v>5331</v>
      </c>
      <c r="B282" s="49" t="s">
        <v>558</v>
      </c>
      <c r="C282" s="40" t="s">
        <v>559</v>
      </c>
      <c r="D282" s="5"/>
      <c r="E282" s="5"/>
    </row>
    <row r="283" spans="1:5" s="72" customFormat="1" ht="12" x14ac:dyDescent="0.2">
      <c r="A283" s="38">
        <v>5332</v>
      </c>
      <c r="B283" s="39" t="s">
        <v>560</v>
      </c>
      <c r="C283" s="40" t="s">
        <v>561</v>
      </c>
      <c r="D283" s="5"/>
      <c r="E283" s="5"/>
    </row>
    <row r="284" spans="1:5" s="72" customFormat="1" ht="22.8" x14ac:dyDescent="0.2">
      <c r="A284" s="54">
        <v>534</v>
      </c>
      <c r="B284" s="39" t="s">
        <v>562</v>
      </c>
      <c r="C284" s="55" t="s">
        <v>563</v>
      </c>
      <c r="D284" s="4">
        <f>SUM(D285:D286)</f>
        <v>0</v>
      </c>
      <c r="E284" s="4">
        <f>SUM(E285:E286)</f>
        <v>0</v>
      </c>
    </row>
    <row r="285" spans="1:5" s="72" customFormat="1" ht="12" x14ac:dyDescent="0.2">
      <c r="A285" s="38">
        <v>5341</v>
      </c>
      <c r="B285" s="39" t="s">
        <v>564</v>
      </c>
      <c r="C285" s="40" t="s">
        <v>565</v>
      </c>
      <c r="D285" s="5"/>
      <c r="E285" s="5"/>
    </row>
    <row r="286" spans="1:5" s="72" customFormat="1" ht="12.75" customHeight="1" x14ac:dyDescent="0.2">
      <c r="A286" s="38">
        <v>5342</v>
      </c>
      <c r="B286" s="39" t="s">
        <v>566</v>
      </c>
      <c r="C286" s="40" t="s">
        <v>567</v>
      </c>
      <c r="D286" s="5"/>
      <c r="E286" s="5"/>
    </row>
    <row r="287" spans="1:5" s="72" customFormat="1" ht="22.8" x14ac:dyDescent="0.2">
      <c r="A287" s="38">
        <v>54</v>
      </c>
      <c r="B287" s="49" t="s">
        <v>568</v>
      </c>
      <c r="C287" s="40" t="s">
        <v>569</v>
      </c>
      <c r="D287" s="4">
        <f>D288+D293+D297+D299+D306+D311</f>
        <v>0</v>
      </c>
      <c r="E287" s="4">
        <f>E288+E293+E297+E299+E306+E311</f>
        <v>0</v>
      </c>
    </row>
    <row r="288" spans="1:5" s="72" customFormat="1" ht="22.8" x14ac:dyDescent="0.2">
      <c r="A288" s="38">
        <v>541</v>
      </c>
      <c r="B288" s="39" t="s">
        <v>570</v>
      </c>
      <c r="C288" s="40" t="s">
        <v>571</v>
      </c>
      <c r="D288" s="4">
        <f>SUM(D289:D292)</f>
        <v>0</v>
      </c>
      <c r="E288" s="4">
        <f>SUM(E289:E292)</f>
        <v>0</v>
      </c>
    </row>
    <row r="289" spans="1:5" s="72" customFormat="1" ht="12.75" customHeight="1" x14ac:dyDescent="0.2">
      <c r="A289" s="38">
        <v>5413</v>
      </c>
      <c r="B289" s="39" t="s">
        <v>572</v>
      </c>
      <c r="C289" s="40" t="s">
        <v>573</v>
      </c>
      <c r="D289" s="5"/>
      <c r="E289" s="5"/>
    </row>
    <row r="290" spans="1:5" s="72" customFormat="1" ht="12.75" customHeight="1" x14ac:dyDescent="0.2">
      <c r="A290" s="38">
        <v>5414</v>
      </c>
      <c r="B290" s="39" t="s">
        <v>574</v>
      </c>
      <c r="C290" s="40" t="s">
        <v>575</v>
      </c>
      <c r="D290" s="5"/>
      <c r="E290" s="5"/>
    </row>
    <row r="291" spans="1:5" s="72" customFormat="1" ht="12.75" customHeight="1" x14ac:dyDescent="0.2">
      <c r="A291" s="38">
        <v>5415</v>
      </c>
      <c r="B291" s="39" t="s">
        <v>576</v>
      </c>
      <c r="C291" s="40" t="s">
        <v>577</v>
      </c>
      <c r="D291" s="5"/>
      <c r="E291" s="5"/>
    </row>
    <row r="292" spans="1:5" s="72" customFormat="1" ht="12.75" customHeight="1" x14ac:dyDescent="0.2">
      <c r="A292" s="38">
        <v>5416</v>
      </c>
      <c r="B292" s="39" t="s">
        <v>578</v>
      </c>
      <c r="C292" s="40" t="s">
        <v>579</v>
      </c>
      <c r="D292" s="5"/>
      <c r="E292" s="5"/>
    </row>
    <row r="293" spans="1:5" s="72" customFormat="1" ht="22.8" x14ac:dyDescent="0.2">
      <c r="A293" s="38">
        <v>542</v>
      </c>
      <c r="B293" s="39" t="s">
        <v>580</v>
      </c>
      <c r="C293" s="40" t="s">
        <v>581</v>
      </c>
      <c r="D293" s="4">
        <f>SUM(D294:D296)</f>
        <v>0</v>
      </c>
      <c r="E293" s="4">
        <f>SUM(E294:E296)</f>
        <v>0</v>
      </c>
    </row>
    <row r="294" spans="1:5" s="72" customFormat="1" ht="12" x14ac:dyDescent="0.2">
      <c r="A294" s="38">
        <v>5422</v>
      </c>
      <c r="B294" s="39" t="s">
        <v>582</v>
      </c>
      <c r="C294" s="40" t="s">
        <v>583</v>
      </c>
      <c r="D294" s="5"/>
      <c r="E294" s="5"/>
    </row>
    <row r="295" spans="1:5" s="72" customFormat="1" ht="12" x14ac:dyDescent="0.2">
      <c r="A295" s="38">
        <v>5423</v>
      </c>
      <c r="B295" s="39" t="s">
        <v>584</v>
      </c>
      <c r="C295" s="40" t="s">
        <v>585</v>
      </c>
      <c r="D295" s="5"/>
      <c r="E295" s="5"/>
    </row>
    <row r="296" spans="1:5" s="72" customFormat="1" ht="22.8" x14ac:dyDescent="0.2">
      <c r="A296" s="38">
        <v>5424</v>
      </c>
      <c r="B296" s="39" t="s">
        <v>586</v>
      </c>
      <c r="C296" s="40" t="s">
        <v>587</v>
      </c>
      <c r="D296" s="5"/>
      <c r="E296" s="5"/>
    </row>
    <row r="297" spans="1:5" s="72" customFormat="1" ht="22.8" x14ac:dyDescent="0.2">
      <c r="A297" s="38">
        <v>543</v>
      </c>
      <c r="B297" s="39" t="s">
        <v>588</v>
      </c>
      <c r="C297" s="40" t="s">
        <v>589</v>
      </c>
      <c r="D297" s="4">
        <f>D298</f>
        <v>0</v>
      </c>
      <c r="E297" s="4">
        <f>E298</f>
        <v>0</v>
      </c>
    </row>
    <row r="298" spans="1:5" s="72" customFormat="1" ht="12" x14ac:dyDescent="0.2">
      <c r="A298" s="38">
        <v>5431</v>
      </c>
      <c r="B298" s="39" t="s">
        <v>590</v>
      </c>
      <c r="C298" s="40" t="s">
        <v>591</v>
      </c>
      <c r="D298" s="5"/>
      <c r="E298" s="5"/>
    </row>
    <row r="299" spans="1:5" s="72" customFormat="1" ht="22.8" x14ac:dyDescent="0.2">
      <c r="A299" s="38">
        <v>544</v>
      </c>
      <c r="B299" s="39" t="s">
        <v>592</v>
      </c>
      <c r="C299" s="40" t="s">
        <v>593</v>
      </c>
      <c r="D299" s="4">
        <f>SUM(D300:D305)</f>
        <v>0</v>
      </c>
      <c r="E299" s="4">
        <f>SUM(E300:E305)</f>
        <v>0</v>
      </c>
    </row>
    <row r="300" spans="1:5" s="72" customFormat="1" ht="22.8" x14ac:dyDescent="0.2">
      <c r="A300" s="38">
        <v>5443</v>
      </c>
      <c r="B300" s="39" t="s">
        <v>594</v>
      </c>
      <c r="C300" s="40" t="s">
        <v>595</v>
      </c>
      <c r="D300" s="5"/>
      <c r="E300" s="5"/>
    </row>
    <row r="301" spans="1:5" s="72" customFormat="1" ht="22.8" x14ac:dyDescent="0.2">
      <c r="A301" s="38">
        <v>5444</v>
      </c>
      <c r="B301" s="49" t="s">
        <v>596</v>
      </c>
      <c r="C301" s="40" t="s">
        <v>597</v>
      </c>
      <c r="D301" s="5"/>
      <c r="E301" s="5"/>
    </row>
    <row r="302" spans="1:5" s="72" customFormat="1" ht="22.8" x14ac:dyDescent="0.2">
      <c r="A302" s="54">
        <v>5445</v>
      </c>
      <c r="B302" s="39" t="s">
        <v>598</v>
      </c>
      <c r="C302" s="55" t="s">
        <v>599</v>
      </c>
      <c r="D302" s="5"/>
      <c r="E302" s="5"/>
    </row>
    <row r="303" spans="1:5" s="72" customFormat="1" ht="12.75" customHeight="1" x14ac:dyDescent="0.2">
      <c r="A303" s="38">
        <v>5446</v>
      </c>
      <c r="B303" s="39" t="s">
        <v>600</v>
      </c>
      <c r="C303" s="40" t="s">
        <v>601</v>
      </c>
      <c r="D303" s="5"/>
      <c r="E303" s="5"/>
    </row>
    <row r="304" spans="1:5" s="72" customFormat="1" ht="12" x14ac:dyDescent="0.2">
      <c r="A304" s="38">
        <v>5447</v>
      </c>
      <c r="B304" s="39" t="s">
        <v>602</v>
      </c>
      <c r="C304" s="40" t="s">
        <v>603</v>
      </c>
      <c r="D304" s="5"/>
      <c r="E304" s="5"/>
    </row>
    <row r="305" spans="1:6" s="72" customFormat="1" ht="12" x14ac:dyDescent="0.2">
      <c r="A305" s="38">
        <v>5448</v>
      </c>
      <c r="B305" s="39" t="s">
        <v>604</v>
      </c>
      <c r="C305" s="40" t="s">
        <v>605</v>
      </c>
      <c r="D305" s="5"/>
      <c r="E305" s="5"/>
    </row>
    <row r="306" spans="1:6" s="72" customFormat="1" ht="22.8" x14ac:dyDescent="0.2">
      <c r="A306" s="38">
        <v>545</v>
      </c>
      <c r="B306" s="39" t="s">
        <v>606</v>
      </c>
      <c r="C306" s="40" t="s">
        <v>607</v>
      </c>
      <c r="D306" s="4">
        <f>SUM(D307:D310)</f>
        <v>0</v>
      </c>
      <c r="E306" s="4">
        <f>SUM(E307:E310)</f>
        <v>0</v>
      </c>
    </row>
    <row r="307" spans="1:6" s="72" customFormat="1" ht="22.8" x14ac:dyDescent="0.2">
      <c r="A307" s="38">
        <v>5453</v>
      </c>
      <c r="B307" s="49" t="s">
        <v>608</v>
      </c>
      <c r="C307" s="40" t="s">
        <v>609</v>
      </c>
      <c r="D307" s="5"/>
      <c r="E307" s="5"/>
    </row>
    <row r="308" spans="1:6" s="72" customFormat="1" ht="12.75" customHeight="1" x14ac:dyDescent="0.2">
      <c r="A308" s="38">
        <v>5454</v>
      </c>
      <c r="B308" s="39" t="s">
        <v>610</v>
      </c>
      <c r="C308" s="40" t="s">
        <v>611</v>
      </c>
      <c r="D308" s="5"/>
      <c r="E308" s="5"/>
    </row>
    <row r="309" spans="1:6" s="72" customFormat="1" ht="12.75" customHeight="1" x14ac:dyDescent="0.2">
      <c r="A309" s="38">
        <v>5455</v>
      </c>
      <c r="B309" s="39" t="s">
        <v>612</v>
      </c>
      <c r="C309" s="40" t="s">
        <v>613</v>
      </c>
      <c r="D309" s="5"/>
      <c r="E309" s="5"/>
    </row>
    <row r="310" spans="1:6" s="72" customFormat="1" ht="12.75" customHeight="1" x14ac:dyDescent="0.2">
      <c r="A310" s="38">
        <v>5456</v>
      </c>
      <c r="B310" s="39" t="s">
        <v>614</v>
      </c>
      <c r="C310" s="40" t="s">
        <v>615</v>
      </c>
      <c r="D310" s="5"/>
      <c r="E310" s="5"/>
    </row>
    <row r="311" spans="1:6" s="72" customFormat="1" ht="12" x14ac:dyDescent="0.2">
      <c r="A311" s="38">
        <v>547</v>
      </c>
      <c r="B311" s="39" t="s">
        <v>616</v>
      </c>
      <c r="C311" s="40" t="s">
        <v>617</v>
      </c>
      <c r="D311" s="4">
        <f>SUM(D312:D318)</f>
        <v>0</v>
      </c>
      <c r="E311" s="4">
        <f>SUM(E312:E318)</f>
        <v>0</v>
      </c>
    </row>
    <row r="312" spans="1:6" s="72" customFormat="1" ht="12.75" customHeight="1" x14ac:dyDescent="0.2">
      <c r="A312" s="38">
        <v>5471</v>
      </c>
      <c r="B312" s="39" t="s">
        <v>618</v>
      </c>
      <c r="C312" s="40" t="s">
        <v>619</v>
      </c>
      <c r="D312" s="5"/>
      <c r="E312" s="5"/>
    </row>
    <row r="313" spans="1:6" s="72" customFormat="1" ht="12.75" customHeight="1" x14ac:dyDescent="0.2">
      <c r="A313" s="38">
        <v>5472</v>
      </c>
      <c r="B313" s="39" t="s">
        <v>620</v>
      </c>
      <c r="C313" s="40" t="s">
        <v>621</v>
      </c>
      <c r="D313" s="5"/>
      <c r="E313" s="5"/>
    </row>
    <row r="314" spans="1:6" s="72" customFormat="1" ht="12.75" customHeight="1" x14ac:dyDescent="0.2">
      <c r="A314" s="38">
        <v>5473</v>
      </c>
      <c r="B314" s="39" t="s">
        <v>622</v>
      </c>
      <c r="C314" s="40" t="s">
        <v>623</v>
      </c>
      <c r="D314" s="5"/>
      <c r="E314" s="5"/>
    </row>
    <row r="315" spans="1:6" s="72" customFormat="1" ht="12.75" customHeight="1" x14ac:dyDescent="0.2">
      <c r="A315" s="38">
        <v>5474</v>
      </c>
      <c r="B315" s="39" t="s">
        <v>624</v>
      </c>
      <c r="C315" s="40" t="s">
        <v>625</v>
      </c>
      <c r="D315" s="5"/>
      <c r="E315" s="5"/>
    </row>
    <row r="316" spans="1:6" s="72" customFormat="1" ht="12.75" customHeight="1" x14ac:dyDescent="0.2">
      <c r="A316" s="38">
        <v>5475</v>
      </c>
      <c r="B316" s="39" t="s">
        <v>626</v>
      </c>
      <c r="C316" s="40" t="s">
        <v>627</v>
      </c>
      <c r="D316" s="5"/>
      <c r="E316" s="5"/>
    </row>
    <row r="317" spans="1:6" s="72" customFormat="1" ht="22.8" x14ac:dyDescent="0.2">
      <c r="A317" s="38">
        <v>5476</v>
      </c>
      <c r="B317" s="39" t="s">
        <v>628</v>
      </c>
      <c r="C317" s="40" t="s">
        <v>629</v>
      </c>
      <c r="D317" s="5"/>
      <c r="E317" s="5"/>
    </row>
    <row r="318" spans="1:6" s="72" customFormat="1" ht="12" x14ac:dyDescent="0.2">
      <c r="A318" s="38">
        <v>5477</v>
      </c>
      <c r="B318" s="39" t="s">
        <v>630</v>
      </c>
      <c r="C318" s="40" t="s">
        <v>631</v>
      </c>
      <c r="D318" s="5"/>
      <c r="E318" s="5"/>
    </row>
    <row r="319" spans="1:6" s="72" customFormat="1" ht="40.799999999999997" x14ac:dyDescent="0.2">
      <c r="A319" s="127" t="s">
        <v>632</v>
      </c>
      <c r="B319" s="128"/>
      <c r="C319" s="95"/>
      <c r="D319" s="8" t="s">
        <v>633</v>
      </c>
      <c r="E319" s="8" t="s">
        <v>634</v>
      </c>
    </row>
    <row r="320" spans="1:6" ht="22.8" x14ac:dyDescent="0.2">
      <c r="A320" s="35" t="s">
        <v>635</v>
      </c>
      <c r="B320" s="36" t="s">
        <v>636</v>
      </c>
      <c r="C320" s="37" t="s">
        <v>635</v>
      </c>
      <c r="D320" s="4">
        <f>SUM(D321:D324)</f>
        <v>0</v>
      </c>
      <c r="E320" s="4">
        <f>SUM(E321:E324)</f>
        <v>0</v>
      </c>
      <c r="F320" s="72"/>
    </row>
    <row r="321" spans="1:6" ht="12.75" customHeight="1" x14ac:dyDescent="0.2">
      <c r="A321" s="35">
        <v>96321</v>
      </c>
      <c r="B321" s="36" t="s">
        <v>637</v>
      </c>
      <c r="C321" s="37">
        <v>96321</v>
      </c>
      <c r="D321" s="9"/>
      <c r="E321" s="9"/>
      <c r="F321" s="72"/>
    </row>
    <row r="322" spans="1:6" ht="12.75" customHeight="1" x14ac:dyDescent="0.2">
      <c r="A322" s="35">
        <v>96322</v>
      </c>
      <c r="B322" s="36" t="s">
        <v>638</v>
      </c>
      <c r="C322" s="37">
        <v>96322</v>
      </c>
      <c r="D322" s="9"/>
      <c r="E322" s="9"/>
      <c r="F322" s="72"/>
    </row>
    <row r="323" spans="1:6" ht="12.75" customHeight="1" x14ac:dyDescent="0.2">
      <c r="A323" s="35">
        <v>96323</v>
      </c>
      <c r="B323" s="36" t="s">
        <v>639</v>
      </c>
      <c r="C323" s="37">
        <v>96323</v>
      </c>
      <c r="D323" s="9"/>
      <c r="E323" s="9"/>
      <c r="F323" s="72"/>
    </row>
    <row r="324" spans="1:6" ht="12.75" customHeight="1" x14ac:dyDescent="0.2">
      <c r="A324" s="35">
        <v>96324</v>
      </c>
      <c r="B324" s="36" t="s">
        <v>36</v>
      </c>
      <c r="C324" s="37">
        <v>96324</v>
      </c>
      <c r="D324" s="9"/>
      <c r="E324" s="9"/>
      <c r="F324" s="72"/>
    </row>
    <row r="325" spans="1:6" ht="12.75" customHeight="1" x14ac:dyDescent="0.2">
      <c r="A325" s="35" t="s">
        <v>640</v>
      </c>
      <c r="B325" s="36" t="s">
        <v>641</v>
      </c>
      <c r="C325" s="37" t="s">
        <v>640</v>
      </c>
      <c r="D325" s="4">
        <f>SUM(D326:D333)</f>
        <v>0</v>
      </c>
      <c r="E325" s="4">
        <f>SUM(E326:E333)</f>
        <v>0</v>
      </c>
      <c r="F325" s="72"/>
    </row>
    <row r="326" spans="1:6" ht="12" x14ac:dyDescent="0.2">
      <c r="A326" s="35">
        <v>96381</v>
      </c>
      <c r="B326" s="36" t="s">
        <v>43</v>
      </c>
      <c r="C326" s="37">
        <v>96381</v>
      </c>
      <c r="D326" s="10"/>
      <c r="E326" s="98"/>
      <c r="F326" s="72"/>
    </row>
    <row r="327" spans="1:6" ht="12" x14ac:dyDescent="0.2">
      <c r="A327" s="35">
        <v>96382</v>
      </c>
      <c r="B327" s="36" t="s">
        <v>53</v>
      </c>
      <c r="C327" s="37">
        <v>96382</v>
      </c>
      <c r="D327" s="10"/>
      <c r="E327" s="98"/>
      <c r="F327" s="72"/>
    </row>
    <row r="328" spans="1:6" ht="12" x14ac:dyDescent="0.2">
      <c r="A328" s="35" t="s">
        <v>642</v>
      </c>
      <c r="B328" s="36" t="s">
        <v>45</v>
      </c>
      <c r="C328" s="37" t="s">
        <v>642</v>
      </c>
      <c r="D328" s="10"/>
      <c r="E328" s="98"/>
      <c r="F328" s="72"/>
    </row>
    <row r="329" spans="1:6" ht="12" x14ac:dyDescent="0.2">
      <c r="A329" s="35" t="s">
        <v>643</v>
      </c>
      <c r="B329" s="36" t="s">
        <v>55</v>
      </c>
      <c r="C329" s="37" t="s">
        <v>643</v>
      </c>
      <c r="D329" s="10"/>
      <c r="E329" s="98"/>
      <c r="F329" s="72"/>
    </row>
    <row r="330" spans="1:6" ht="22.8" x14ac:dyDescent="0.2">
      <c r="A330" s="35">
        <v>96385</v>
      </c>
      <c r="B330" s="36" t="s">
        <v>47</v>
      </c>
      <c r="C330" s="37">
        <v>96385</v>
      </c>
      <c r="D330" s="10"/>
      <c r="E330" s="98"/>
      <c r="F330" s="72"/>
    </row>
    <row r="331" spans="1:6" ht="22.8" x14ac:dyDescent="0.2">
      <c r="A331" s="35">
        <v>96386</v>
      </c>
      <c r="B331" s="36" t="s">
        <v>57</v>
      </c>
      <c r="C331" s="37">
        <v>96386</v>
      </c>
      <c r="D331" s="10"/>
      <c r="E331" s="98"/>
      <c r="F331" s="72"/>
    </row>
    <row r="332" spans="1:6" ht="22.8" x14ac:dyDescent="0.2">
      <c r="A332" s="35">
        <v>96387</v>
      </c>
      <c r="B332" s="36" t="s">
        <v>644</v>
      </c>
      <c r="C332" s="37">
        <v>96387</v>
      </c>
      <c r="D332" s="10"/>
      <c r="E332" s="98"/>
      <c r="F332" s="72"/>
    </row>
    <row r="333" spans="1:6" ht="22.8" x14ac:dyDescent="0.2">
      <c r="A333" s="56">
        <v>96388</v>
      </c>
      <c r="B333" s="57" t="s">
        <v>645</v>
      </c>
      <c r="C333" s="58">
        <v>96388</v>
      </c>
      <c r="D333" s="10"/>
      <c r="E333" s="98"/>
      <c r="F333" s="72"/>
    </row>
    <row r="334" spans="1:6" s="76" customFormat="1" ht="37.5" customHeight="1" x14ac:dyDescent="0.25">
      <c r="A334" s="127" t="s">
        <v>646</v>
      </c>
      <c r="B334" s="129"/>
      <c r="C334" s="95"/>
      <c r="D334" s="2" t="s">
        <v>647</v>
      </c>
      <c r="E334" s="97" t="s">
        <v>648</v>
      </c>
    </row>
    <row r="335" spans="1:6" s="75" customFormat="1" ht="22.8" x14ac:dyDescent="0.2">
      <c r="A335" s="35" t="s">
        <v>649</v>
      </c>
      <c r="B335" s="36" t="s">
        <v>650</v>
      </c>
      <c r="C335" s="37" t="s">
        <v>649</v>
      </c>
      <c r="D335" s="10"/>
      <c r="E335" s="98"/>
    </row>
    <row r="336" spans="1:6" s="75" customFormat="1" ht="12.75" customHeight="1" x14ac:dyDescent="0.2">
      <c r="A336" s="35" t="s">
        <v>651</v>
      </c>
      <c r="B336" s="36" t="s">
        <v>652</v>
      </c>
      <c r="C336" s="37" t="s">
        <v>651</v>
      </c>
      <c r="D336" s="10"/>
      <c r="E336" s="98"/>
    </row>
    <row r="337" spans="1:5" s="75" customFormat="1" ht="12" x14ac:dyDescent="0.2">
      <c r="A337" s="35" t="s">
        <v>653</v>
      </c>
      <c r="B337" s="36" t="s">
        <v>654</v>
      </c>
      <c r="C337" s="37" t="s">
        <v>653</v>
      </c>
      <c r="D337" s="10"/>
      <c r="E337" s="98"/>
    </row>
    <row r="338" spans="1:5" s="75" customFormat="1" ht="22.8" x14ac:dyDescent="0.2">
      <c r="A338" s="35" t="s">
        <v>655</v>
      </c>
      <c r="B338" s="36" t="s">
        <v>656</v>
      </c>
      <c r="C338" s="37" t="s">
        <v>655</v>
      </c>
      <c r="D338" s="4">
        <f>SUM(D339:D346)</f>
        <v>0</v>
      </c>
      <c r="E338" s="4">
        <f>SUM(E339:E346)</f>
        <v>0</v>
      </c>
    </row>
    <row r="339" spans="1:5" s="75" customFormat="1" ht="12.75" customHeight="1" x14ac:dyDescent="0.2">
      <c r="A339" s="35" t="s">
        <v>657</v>
      </c>
      <c r="B339" s="36" t="s">
        <v>658</v>
      </c>
      <c r="C339" s="37" t="s">
        <v>657</v>
      </c>
      <c r="D339" s="10"/>
      <c r="E339" s="98"/>
    </row>
    <row r="340" spans="1:5" s="75" customFormat="1" ht="12.75" customHeight="1" x14ac:dyDescent="0.2">
      <c r="A340" s="35" t="s">
        <v>659</v>
      </c>
      <c r="B340" s="36" t="s">
        <v>660</v>
      </c>
      <c r="C340" s="37" t="s">
        <v>659</v>
      </c>
      <c r="D340" s="10"/>
      <c r="E340" s="98"/>
    </row>
    <row r="341" spans="1:5" s="75" customFormat="1" ht="12.75" customHeight="1" x14ac:dyDescent="0.2">
      <c r="A341" s="35" t="s">
        <v>661</v>
      </c>
      <c r="B341" s="36" t="s">
        <v>662</v>
      </c>
      <c r="C341" s="37" t="s">
        <v>661</v>
      </c>
      <c r="D341" s="10"/>
      <c r="E341" s="98"/>
    </row>
    <row r="342" spans="1:5" s="75" customFormat="1" ht="12.75" customHeight="1" x14ac:dyDescent="0.2">
      <c r="A342" s="35" t="s">
        <v>663</v>
      </c>
      <c r="B342" s="36" t="s">
        <v>664</v>
      </c>
      <c r="C342" s="37" t="s">
        <v>663</v>
      </c>
      <c r="D342" s="10"/>
      <c r="E342" s="98"/>
    </row>
    <row r="343" spans="1:5" s="75" customFormat="1" ht="12.75" customHeight="1" x14ac:dyDescent="0.2">
      <c r="A343" s="35" t="s">
        <v>665</v>
      </c>
      <c r="B343" s="36" t="s">
        <v>666</v>
      </c>
      <c r="C343" s="37" t="s">
        <v>665</v>
      </c>
      <c r="D343" s="10"/>
      <c r="E343" s="98"/>
    </row>
    <row r="344" spans="1:5" s="75" customFormat="1" ht="22.8" x14ac:dyDescent="0.2">
      <c r="A344" s="35" t="s">
        <v>667</v>
      </c>
      <c r="B344" s="36" t="s">
        <v>668</v>
      </c>
      <c r="C344" s="37" t="s">
        <v>667</v>
      </c>
      <c r="D344" s="10"/>
      <c r="E344" s="98"/>
    </row>
    <row r="345" spans="1:5" s="75" customFormat="1" ht="12" x14ac:dyDescent="0.2">
      <c r="A345" s="35" t="s">
        <v>669</v>
      </c>
      <c r="B345" s="36" t="s">
        <v>670</v>
      </c>
      <c r="C345" s="37" t="s">
        <v>669</v>
      </c>
      <c r="D345" s="10"/>
      <c r="E345" s="98"/>
    </row>
    <row r="346" spans="1:5" s="75" customFormat="1" ht="12.75" customHeight="1" x14ac:dyDescent="0.2">
      <c r="A346" s="35" t="s">
        <v>671</v>
      </c>
      <c r="B346" s="36" t="s">
        <v>672</v>
      </c>
      <c r="C346" s="37" t="s">
        <v>671</v>
      </c>
      <c r="D346" s="10"/>
      <c r="E346" s="98"/>
    </row>
    <row r="347" spans="1:5" s="75" customFormat="1" ht="12.75" customHeight="1" x14ac:dyDescent="0.2">
      <c r="A347" s="35" t="s">
        <v>673</v>
      </c>
      <c r="B347" s="36" t="s">
        <v>674</v>
      </c>
      <c r="C347" s="37" t="s">
        <v>673</v>
      </c>
      <c r="D347" s="4">
        <f>SUM(D348:D351)</f>
        <v>0</v>
      </c>
      <c r="E347" s="99">
        <f>SUM(E348:E351)</f>
        <v>0</v>
      </c>
    </row>
    <row r="348" spans="1:5" s="75" customFormat="1" ht="12.75" customHeight="1" x14ac:dyDescent="0.2">
      <c r="A348" s="35" t="s">
        <v>675</v>
      </c>
      <c r="B348" s="36" t="s">
        <v>676</v>
      </c>
      <c r="C348" s="37" t="s">
        <v>675</v>
      </c>
      <c r="D348" s="10"/>
      <c r="E348" s="98"/>
    </row>
    <row r="349" spans="1:5" s="75" customFormat="1" ht="12.75" customHeight="1" x14ac:dyDescent="0.2">
      <c r="A349" s="35" t="s">
        <v>677</v>
      </c>
      <c r="B349" s="36" t="s">
        <v>678</v>
      </c>
      <c r="C349" s="37" t="s">
        <v>677</v>
      </c>
      <c r="D349" s="10"/>
      <c r="E349" s="98"/>
    </row>
    <row r="350" spans="1:5" s="75" customFormat="1" ht="12.75" customHeight="1" x14ac:dyDescent="0.2">
      <c r="A350" s="35" t="s">
        <v>679</v>
      </c>
      <c r="B350" s="36" t="s">
        <v>680</v>
      </c>
      <c r="C350" s="37" t="s">
        <v>679</v>
      </c>
      <c r="D350" s="10"/>
      <c r="E350" s="98"/>
    </row>
    <row r="351" spans="1:5" s="75" customFormat="1" ht="12.75" customHeight="1" x14ac:dyDescent="0.2">
      <c r="A351" s="35" t="s">
        <v>681</v>
      </c>
      <c r="B351" s="36" t="s">
        <v>682</v>
      </c>
      <c r="C351" s="37" t="s">
        <v>681</v>
      </c>
      <c r="D351" s="10"/>
      <c r="E351" s="98"/>
    </row>
    <row r="352" spans="1:5" s="77" customFormat="1" ht="22.8" x14ac:dyDescent="0.2">
      <c r="A352" s="35" t="s">
        <v>683</v>
      </c>
      <c r="B352" s="36" t="s">
        <v>684</v>
      </c>
      <c r="C352" s="37" t="s">
        <v>683</v>
      </c>
      <c r="D352" s="4">
        <f>SUM(D353:D356)</f>
        <v>0</v>
      </c>
      <c r="E352" s="99">
        <f>SUM(E353:E356)</f>
        <v>0</v>
      </c>
    </row>
    <row r="353" spans="1:5" s="77" customFormat="1" ht="12.75" customHeight="1" x14ac:dyDescent="0.2">
      <c r="A353" s="35" t="s">
        <v>685</v>
      </c>
      <c r="B353" s="36" t="s">
        <v>686</v>
      </c>
      <c r="C353" s="37" t="s">
        <v>685</v>
      </c>
      <c r="D353" s="10"/>
      <c r="E353" s="98"/>
    </row>
    <row r="354" spans="1:5" s="77" customFormat="1" ht="12.75" customHeight="1" x14ac:dyDescent="0.2">
      <c r="A354" s="35" t="s">
        <v>687</v>
      </c>
      <c r="B354" s="36" t="s">
        <v>688</v>
      </c>
      <c r="C354" s="37" t="s">
        <v>687</v>
      </c>
      <c r="D354" s="10"/>
      <c r="E354" s="98"/>
    </row>
    <row r="355" spans="1:5" s="77" customFormat="1" ht="12.75" customHeight="1" x14ac:dyDescent="0.2">
      <c r="A355" s="35" t="s">
        <v>689</v>
      </c>
      <c r="B355" s="36" t="s">
        <v>690</v>
      </c>
      <c r="C355" s="37" t="s">
        <v>689</v>
      </c>
      <c r="D355" s="10"/>
      <c r="E355" s="98"/>
    </row>
    <row r="356" spans="1:5" s="77" customFormat="1" ht="12.75" customHeight="1" x14ac:dyDescent="0.2">
      <c r="A356" s="35" t="s">
        <v>691</v>
      </c>
      <c r="B356" s="36" t="s">
        <v>692</v>
      </c>
      <c r="C356" s="37" t="s">
        <v>691</v>
      </c>
      <c r="D356" s="10"/>
      <c r="E356" s="98"/>
    </row>
    <row r="357" spans="1:5" s="77" customFormat="1" ht="12" x14ac:dyDescent="0.2">
      <c r="A357" s="35" t="s">
        <v>693</v>
      </c>
      <c r="B357" s="36" t="s">
        <v>694</v>
      </c>
      <c r="C357" s="37" t="s">
        <v>693</v>
      </c>
      <c r="D357" s="4">
        <f>SUM(D358:D365)</f>
        <v>0</v>
      </c>
      <c r="E357" s="99">
        <f>SUM(E358:E365)</f>
        <v>0</v>
      </c>
    </row>
    <row r="358" spans="1:5" s="77" customFormat="1" ht="22.8" x14ac:dyDescent="0.2">
      <c r="A358" s="35">
        <v>16381</v>
      </c>
      <c r="B358" s="36" t="s">
        <v>695</v>
      </c>
      <c r="C358" s="37">
        <v>16381</v>
      </c>
      <c r="D358" s="10"/>
      <c r="E358" s="98"/>
    </row>
    <row r="359" spans="1:5" s="77" customFormat="1" ht="22.8" x14ac:dyDescent="0.2">
      <c r="A359" s="35">
        <v>16382</v>
      </c>
      <c r="B359" s="36" t="s">
        <v>696</v>
      </c>
      <c r="C359" s="37">
        <v>16382</v>
      </c>
      <c r="D359" s="10"/>
      <c r="E359" s="98"/>
    </row>
    <row r="360" spans="1:5" s="77" customFormat="1" ht="22.8" x14ac:dyDescent="0.2">
      <c r="A360" s="35" t="s">
        <v>697</v>
      </c>
      <c r="B360" s="36" t="s">
        <v>698</v>
      </c>
      <c r="C360" s="37" t="s">
        <v>697</v>
      </c>
      <c r="D360" s="10"/>
      <c r="E360" s="98"/>
    </row>
    <row r="361" spans="1:5" s="77" customFormat="1" ht="22.8" x14ac:dyDescent="0.2">
      <c r="A361" s="35" t="s">
        <v>699</v>
      </c>
      <c r="B361" s="36" t="s">
        <v>700</v>
      </c>
      <c r="C361" s="37" t="s">
        <v>699</v>
      </c>
      <c r="D361" s="10"/>
      <c r="E361" s="98"/>
    </row>
    <row r="362" spans="1:5" s="77" customFormat="1" ht="22.8" x14ac:dyDescent="0.2">
      <c r="A362" s="35" t="s">
        <v>701</v>
      </c>
      <c r="B362" s="36" t="s">
        <v>702</v>
      </c>
      <c r="C362" s="37" t="s">
        <v>701</v>
      </c>
      <c r="D362" s="10"/>
      <c r="E362" s="98"/>
    </row>
    <row r="363" spans="1:5" s="77" customFormat="1" ht="22.8" x14ac:dyDescent="0.2">
      <c r="A363" s="35" t="s">
        <v>703</v>
      </c>
      <c r="B363" s="36" t="s">
        <v>704</v>
      </c>
      <c r="C363" s="37" t="s">
        <v>703</v>
      </c>
      <c r="D363" s="10"/>
      <c r="E363" s="98"/>
    </row>
    <row r="364" spans="1:5" s="77" customFormat="1" ht="22.8" x14ac:dyDescent="0.2">
      <c r="A364" s="35" t="s">
        <v>705</v>
      </c>
      <c r="B364" s="36" t="s">
        <v>706</v>
      </c>
      <c r="C364" s="37" t="s">
        <v>705</v>
      </c>
      <c r="D364" s="10"/>
      <c r="E364" s="98"/>
    </row>
    <row r="365" spans="1:5" s="77" customFormat="1" ht="22.8" x14ac:dyDescent="0.2">
      <c r="A365" s="35" t="s">
        <v>707</v>
      </c>
      <c r="B365" s="36" t="s">
        <v>708</v>
      </c>
      <c r="C365" s="37" t="s">
        <v>707</v>
      </c>
      <c r="D365" s="10"/>
      <c r="E365" s="98"/>
    </row>
    <row r="366" spans="1:5" s="72" customFormat="1" ht="12" x14ac:dyDescent="0.2">
      <c r="A366" s="35" t="s">
        <v>709</v>
      </c>
      <c r="B366" s="36" t="s">
        <v>710</v>
      </c>
      <c r="C366" s="37" t="s">
        <v>709</v>
      </c>
      <c r="D366" s="10"/>
      <c r="E366" s="98"/>
    </row>
    <row r="367" spans="1:5" s="72" customFormat="1" ht="12" x14ac:dyDescent="0.2">
      <c r="A367" s="35">
        <v>2368</v>
      </c>
      <c r="B367" s="36" t="s">
        <v>711</v>
      </c>
      <c r="C367" s="37">
        <v>2368</v>
      </c>
      <c r="D367" s="4">
        <f>SUM(D368:D369)</f>
        <v>0</v>
      </c>
      <c r="E367" s="99">
        <f>SUM(E368:E369)</f>
        <v>0</v>
      </c>
    </row>
    <row r="368" spans="1:5" s="72" customFormat="1" ht="12.75" customHeight="1" x14ac:dyDescent="0.2">
      <c r="A368" s="35">
        <v>23681</v>
      </c>
      <c r="B368" s="36" t="s">
        <v>712</v>
      </c>
      <c r="C368" s="40">
        <v>23681</v>
      </c>
      <c r="D368" s="10"/>
      <c r="E368" s="98"/>
    </row>
    <row r="369" spans="1:5" s="72" customFormat="1" ht="12.75" customHeight="1" x14ac:dyDescent="0.2">
      <c r="A369" s="35">
        <v>23682</v>
      </c>
      <c r="B369" s="36" t="s">
        <v>713</v>
      </c>
      <c r="C369" s="40">
        <v>23682</v>
      </c>
      <c r="D369" s="10"/>
      <c r="E369" s="98"/>
    </row>
    <row r="370" spans="1:5" s="78" customFormat="1" ht="12.75" customHeight="1" x14ac:dyDescent="0.25">
      <c r="A370" s="35" t="s">
        <v>714</v>
      </c>
      <c r="B370" s="36" t="s">
        <v>715</v>
      </c>
      <c r="C370" s="37" t="s">
        <v>714</v>
      </c>
      <c r="D370" s="10"/>
      <c r="E370" s="98"/>
    </row>
    <row r="371" spans="1:5" s="78" customFormat="1" ht="12.75" customHeight="1" x14ac:dyDescent="0.25">
      <c r="A371" s="35" t="s">
        <v>716</v>
      </c>
      <c r="B371" s="36" t="s">
        <v>717</v>
      </c>
      <c r="C371" s="37" t="s">
        <v>716</v>
      </c>
      <c r="D371" s="4">
        <f>D372+D374</f>
        <v>0</v>
      </c>
      <c r="E371" s="99">
        <f>E372+E374</f>
        <v>0</v>
      </c>
    </row>
    <row r="372" spans="1:5" s="79" customFormat="1" ht="12.75" customHeight="1" x14ac:dyDescent="0.2">
      <c r="A372" s="35" t="s">
        <v>718</v>
      </c>
      <c r="B372" s="36" t="s">
        <v>719</v>
      </c>
      <c r="C372" s="37" t="s">
        <v>718</v>
      </c>
      <c r="D372" s="4">
        <f>D373</f>
        <v>0</v>
      </c>
      <c r="E372" s="4">
        <f>E373</f>
        <v>0</v>
      </c>
    </row>
    <row r="373" spans="1:5" s="77" customFormat="1" ht="12.75" customHeight="1" x14ac:dyDescent="0.2">
      <c r="A373" s="35">
        <v>27511</v>
      </c>
      <c r="B373" s="36" t="s">
        <v>720</v>
      </c>
      <c r="C373" s="40">
        <v>27511</v>
      </c>
      <c r="D373" s="10"/>
      <c r="E373" s="98"/>
    </row>
    <row r="374" spans="1:5" s="78" customFormat="1" ht="22.8" x14ac:dyDescent="0.25">
      <c r="A374" s="35" t="s">
        <v>721</v>
      </c>
      <c r="B374" s="36" t="s">
        <v>722</v>
      </c>
      <c r="C374" s="40" t="s">
        <v>721</v>
      </c>
      <c r="D374" s="4">
        <f>SUM(D375:D382)</f>
        <v>0</v>
      </c>
      <c r="E374" s="99">
        <f>SUM(E375:E382)</f>
        <v>0</v>
      </c>
    </row>
    <row r="375" spans="1:5" s="77" customFormat="1" ht="12.75" customHeight="1" x14ac:dyDescent="0.2">
      <c r="A375" s="35">
        <v>27521</v>
      </c>
      <c r="B375" s="46" t="s">
        <v>723</v>
      </c>
      <c r="C375" s="40">
        <v>27521</v>
      </c>
      <c r="D375" s="10"/>
      <c r="E375" s="98"/>
    </row>
    <row r="376" spans="1:5" s="77" customFormat="1" ht="12.75" customHeight="1" x14ac:dyDescent="0.2">
      <c r="A376" s="35">
        <v>27522</v>
      </c>
      <c r="B376" s="46" t="s">
        <v>724</v>
      </c>
      <c r="C376" s="40">
        <v>27522</v>
      </c>
      <c r="D376" s="10"/>
      <c r="E376" s="98"/>
    </row>
    <row r="377" spans="1:5" s="77" customFormat="1" ht="12.75" customHeight="1" x14ac:dyDescent="0.2">
      <c r="A377" s="35">
        <v>27523</v>
      </c>
      <c r="B377" s="46" t="s">
        <v>725</v>
      </c>
      <c r="C377" s="40">
        <v>27523</v>
      </c>
      <c r="D377" s="10"/>
      <c r="E377" s="98"/>
    </row>
    <row r="378" spans="1:5" s="77" customFormat="1" ht="12.75" customHeight="1" x14ac:dyDescent="0.2">
      <c r="A378" s="35">
        <v>27524</v>
      </c>
      <c r="B378" s="46" t="s">
        <v>726</v>
      </c>
      <c r="C378" s="40">
        <v>27524</v>
      </c>
      <c r="D378" s="10"/>
      <c r="E378" s="98"/>
    </row>
    <row r="379" spans="1:5" s="77" customFormat="1" ht="12.75" customHeight="1" x14ac:dyDescent="0.2">
      <c r="A379" s="35">
        <v>27525</v>
      </c>
      <c r="B379" s="46" t="s">
        <v>727</v>
      </c>
      <c r="C379" s="40">
        <v>27525</v>
      </c>
      <c r="D379" s="10"/>
      <c r="E379" s="98"/>
    </row>
    <row r="380" spans="1:5" s="77" customFormat="1" ht="22.8" x14ac:dyDescent="0.2">
      <c r="A380" s="35">
        <v>27526</v>
      </c>
      <c r="B380" s="46" t="s">
        <v>728</v>
      </c>
      <c r="C380" s="40">
        <v>27526</v>
      </c>
      <c r="D380" s="10"/>
      <c r="E380" s="98"/>
    </row>
    <row r="381" spans="1:5" s="77" customFormat="1" ht="12" x14ac:dyDescent="0.2">
      <c r="A381" s="35">
        <v>27527</v>
      </c>
      <c r="B381" s="46" t="s">
        <v>729</v>
      </c>
      <c r="C381" s="40">
        <v>27527</v>
      </c>
      <c r="D381" s="10"/>
      <c r="E381" s="98"/>
    </row>
    <row r="382" spans="1:5" s="77" customFormat="1" ht="12.75" customHeight="1" x14ac:dyDescent="0.2">
      <c r="A382" s="35">
        <v>27528</v>
      </c>
      <c r="B382" s="46" t="s">
        <v>730</v>
      </c>
      <c r="C382" s="40">
        <v>27528</v>
      </c>
      <c r="D382" s="10"/>
      <c r="E382" s="98"/>
    </row>
    <row r="383" spans="1:5" s="80" customFormat="1" ht="12.75" customHeight="1" x14ac:dyDescent="0.25">
      <c r="A383" s="35">
        <v>27611</v>
      </c>
      <c r="B383" s="46" t="s">
        <v>731</v>
      </c>
      <c r="C383" s="37">
        <v>27611</v>
      </c>
      <c r="D383" s="10"/>
      <c r="E383" s="98"/>
    </row>
    <row r="384" spans="1:5" s="80" customFormat="1" ht="12.75" customHeight="1" x14ac:dyDescent="0.25">
      <c r="A384" s="35" t="s">
        <v>732</v>
      </c>
      <c r="B384" s="46" t="s">
        <v>733</v>
      </c>
      <c r="C384" s="37" t="s">
        <v>732</v>
      </c>
      <c r="D384" s="10"/>
      <c r="E384" s="98"/>
    </row>
    <row r="385" spans="1:5" s="72" customFormat="1" ht="22.8" x14ac:dyDescent="0.2">
      <c r="A385" s="35">
        <v>9367</v>
      </c>
      <c r="B385" s="36" t="s">
        <v>734</v>
      </c>
      <c r="C385" s="37">
        <v>9367</v>
      </c>
      <c r="D385" s="4">
        <f>SUM(D386:D394)</f>
        <v>0</v>
      </c>
      <c r="E385" s="99">
        <f>SUM(E386:E394)</f>
        <v>0</v>
      </c>
    </row>
    <row r="386" spans="1:5" s="72" customFormat="1" ht="22.8" x14ac:dyDescent="0.2">
      <c r="A386" s="35">
        <v>93671</v>
      </c>
      <c r="B386" s="36" t="s">
        <v>735</v>
      </c>
      <c r="C386" s="37">
        <v>93671</v>
      </c>
      <c r="D386" s="10"/>
      <c r="E386" s="98"/>
    </row>
    <row r="387" spans="1:5" s="72" customFormat="1" ht="22.8" x14ac:dyDescent="0.2">
      <c r="A387" s="35">
        <v>93672</v>
      </c>
      <c r="B387" s="36" t="s">
        <v>736</v>
      </c>
      <c r="C387" s="37">
        <v>93672</v>
      </c>
      <c r="D387" s="10"/>
      <c r="E387" s="98"/>
    </row>
    <row r="388" spans="1:5" s="72" customFormat="1" ht="22.8" x14ac:dyDescent="0.2">
      <c r="A388" s="35">
        <v>93673</v>
      </c>
      <c r="B388" s="36" t="s">
        <v>737</v>
      </c>
      <c r="C388" s="37">
        <v>93673</v>
      </c>
      <c r="D388" s="10"/>
      <c r="E388" s="98"/>
    </row>
    <row r="389" spans="1:5" s="72" customFormat="1" ht="22.8" x14ac:dyDescent="0.2">
      <c r="A389" s="35">
        <v>93674</v>
      </c>
      <c r="B389" s="36" t="s">
        <v>738</v>
      </c>
      <c r="C389" s="37">
        <v>93674</v>
      </c>
      <c r="D389" s="10"/>
      <c r="E389" s="98"/>
    </row>
    <row r="390" spans="1:5" s="72" customFormat="1" ht="22.8" x14ac:dyDescent="0.2">
      <c r="A390" s="35">
        <v>93675</v>
      </c>
      <c r="B390" s="36" t="s">
        <v>739</v>
      </c>
      <c r="C390" s="37">
        <v>93675</v>
      </c>
      <c r="D390" s="10"/>
      <c r="E390" s="98"/>
    </row>
    <row r="391" spans="1:5" s="72" customFormat="1" ht="22.8" x14ac:dyDescent="0.2">
      <c r="A391" s="35">
        <v>93676</v>
      </c>
      <c r="B391" s="36" t="s">
        <v>740</v>
      </c>
      <c r="C391" s="37">
        <v>93676</v>
      </c>
      <c r="D391" s="10"/>
      <c r="E391" s="98"/>
    </row>
    <row r="392" spans="1:5" s="72" customFormat="1" ht="22.8" x14ac:dyDescent="0.2">
      <c r="A392" s="35">
        <v>93677</v>
      </c>
      <c r="B392" s="36" t="s">
        <v>741</v>
      </c>
      <c r="C392" s="37">
        <v>93677</v>
      </c>
      <c r="D392" s="10"/>
      <c r="E392" s="98"/>
    </row>
    <row r="393" spans="1:5" s="72" customFormat="1" ht="22.8" x14ac:dyDescent="0.2">
      <c r="A393" s="35">
        <v>93678</v>
      </c>
      <c r="B393" s="36" t="s">
        <v>742</v>
      </c>
      <c r="C393" s="37">
        <v>93678</v>
      </c>
      <c r="D393" s="10"/>
      <c r="E393" s="98"/>
    </row>
    <row r="394" spans="1:5" s="72" customFormat="1" ht="22.8" x14ac:dyDescent="0.2">
      <c r="A394" s="35">
        <v>93679</v>
      </c>
      <c r="B394" s="36" t="s">
        <v>743</v>
      </c>
      <c r="C394" s="37">
        <v>93679</v>
      </c>
      <c r="D394" s="10"/>
      <c r="E394" s="98"/>
    </row>
    <row r="395" spans="1:5" s="79" customFormat="1" ht="22.8" x14ac:dyDescent="0.2">
      <c r="A395" s="35">
        <v>9368</v>
      </c>
      <c r="B395" s="36" t="s">
        <v>744</v>
      </c>
      <c r="C395" s="37">
        <v>9368</v>
      </c>
      <c r="D395" s="4">
        <f>SUM(D396:D404)</f>
        <v>0</v>
      </c>
      <c r="E395" s="99">
        <f>SUM(E396:E404)</f>
        <v>0</v>
      </c>
    </row>
    <row r="396" spans="1:5" s="72" customFormat="1" ht="22.8" x14ac:dyDescent="0.2">
      <c r="A396" s="35">
        <v>93681</v>
      </c>
      <c r="B396" s="36" t="s">
        <v>745</v>
      </c>
      <c r="C396" s="37">
        <v>93681</v>
      </c>
      <c r="D396" s="10"/>
      <c r="E396" s="98"/>
    </row>
    <row r="397" spans="1:5" s="72" customFormat="1" ht="22.8" x14ac:dyDescent="0.2">
      <c r="A397" s="35">
        <v>93682</v>
      </c>
      <c r="B397" s="36" t="s">
        <v>746</v>
      </c>
      <c r="C397" s="37">
        <v>93682</v>
      </c>
      <c r="D397" s="10"/>
      <c r="E397" s="98"/>
    </row>
    <row r="398" spans="1:5" s="72" customFormat="1" ht="22.8" x14ac:dyDescent="0.2">
      <c r="A398" s="35">
        <v>93683</v>
      </c>
      <c r="B398" s="36" t="s">
        <v>747</v>
      </c>
      <c r="C398" s="37">
        <v>93683</v>
      </c>
      <c r="D398" s="10"/>
      <c r="E398" s="98"/>
    </row>
    <row r="399" spans="1:5" s="72" customFormat="1" ht="22.8" x14ac:dyDescent="0.2">
      <c r="A399" s="35">
        <v>93684</v>
      </c>
      <c r="B399" s="36" t="s">
        <v>748</v>
      </c>
      <c r="C399" s="37">
        <v>93684</v>
      </c>
      <c r="D399" s="10"/>
      <c r="E399" s="98"/>
    </row>
    <row r="400" spans="1:5" s="72" customFormat="1" ht="22.8" x14ac:dyDescent="0.2">
      <c r="A400" s="35">
        <v>93685</v>
      </c>
      <c r="B400" s="36" t="s">
        <v>749</v>
      </c>
      <c r="C400" s="37">
        <v>93685</v>
      </c>
      <c r="D400" s="10"/>
      <c r="E400" s="98"/>
    </row>
    <row r="401" spans="1:5" s="72" customFormat="1" ht="22.8" x14ac:dyDescent="0.2">
      <c r="A401" s="35">
        <v>93686</v>
      </c>
      <c r="B401" s="36" t="s">
        <v>750</v>
      </c>
      <c r="C401" s="37">
        <v>93686</v>
      </c>
      <c r="D401" s="10"/>
      <c r="E401" s="98"/>
    </row>
    <row r="402" spans="1:5" s="72" customFormat="1" ht="22.8" x14ac:dyDescent="0.2">
      <c r="A402" s="35">
        <v>93687</v>
      </c>
      <c r="B402" s="36" t="s">
        <v>751</v>
      </c>
      <c r="C402" s="37">
        <v>93687</v>
      </c>
      <c r="D402" s="10"/>
      <c r="E402" s="98"/>
    </row>
    <row r="403" spans="1:5" s="72" customFormat="1" ht="22.8" x14ac:dyDescent="0.2">
      <c r="A403" s="35">
        <v>93688</v>
      </c>
      <c r="B403" s="36" t="s">
        <v>752</v>
      </c>
      <c r="C403" s="37">
        <v>93688</v>
      </c>
      <c r="D403" s="10"/>
      <c r="E403" s="98"/>
    </row>
    <row r="404" spans="1:5" s="72" customFormat="1" ht="22.8" x14ac:dyDescent="0.2">
      <c r="A404" s="35">
        <v>93689</v>
      </c>
      <c r="B404" s="36" t="s">
        <v>753</v>
      </c>
      <c r="C404" s="37">
        <v>93689</v>
      </c>
      <c r="D404" s="10"/>
      <c r="E404" s="98"/>
    </row>
    <row r="405" spans="1:5" s="78" customFormat="1" ht="12" x14ac:dyDescent="0.25">
      <c r="A405" s="35">
        <v>9631</v>
      </c>
      <c r="B405" s="36" t="s">
        <v>754</v>
      </c>
      <c r="C405" s="37">
        <v>9631</v>
      </c>
      <c r="D405" s="4">
        <f>SUM(D406:D409)</f>
        <v>0</v>
      </c>
      <c r="E405" s="99">
        <f>SUM(E406:E409)</f>
        <v>0</v>
      </c>
    </row>
    <row r="406" spans="1:5" s="72" customFormat="1" ht="12" x14ac:dyDescent="0.2">
      <c r="A406" s="35">
        <v>96311</v>
      </c>
      <c r="B406" s="36" t="s">
        <v>755</v>
      </c>
      <c r="C406" s="37">
        <v>96311</v>
      </c>
      <c r="D406" s="10"/>
      <c r="E406" s="98"/>
    </row>
    <row r="407" spans="1:5" s="72" customFormat="1" ht="12" x14ac:dyDescent="0.2">
      <c r="A407" s="35">
        <v>96312</v>
      </c>
      <c r="B407" s="36" t="s">
        <v>26</v>
      </c>
      <c r="C407" s="37">
        <v>96312</v>
      </c>
      <c r="D407" s="10"/>
      <c r="E407" s="98"/>
    </row>
    <row r="408" spans="1:5" s="72" customFormat="1" ht="12" x14ac:dyDescent="0.2">
      <c r="A408" s="35">
        <v>96313</v>
      </c>
      <c r="B408" s="36" t="s">
        <v>22</v>
      </c>
      <c r="C408" s="37">
        <v>96313</v>
      </c>
      <c r="D408" s="10"/>
      <c r="E408" s="98"/>
    </row>
    <row r="409" spans="1:5" s="72" customFormat="1" ht="12" x14ac:dyDescent="0.2">
      <c r="A409" s="35">
        <v>96314</v>
      </c>
      <c r="B409" s="36" t="s">
        <v>756</v>
      </c>
      <c r="C409" s="37">
        <v>96314</v>
      </c>
      <c r="D409" s="10"/>
      <c r="E409" s="98"/>
    </row>
    <row r="410" spans="1:5" s="72" customFormat="1" ht="22.8" x14ac:dyDescent="0.2">
      <c r="A410" s="35" t="s">
        <v>635</v>
      </c>
      <c r="B410" s="36" t="s">
        <v>757</v>
      </c>
      <c r="C410" s="37" t="s">
        <v>758</v>
      </c>
      <c r="D410" s="4">
        <f>SUM(D411:D414)</f>
        <v>0</v>
      </c>
      <c r="E410" s="99">
        <f>SUM(E411:E414)</f>
        <v>0</v>
      </c>
    </row>
    <row r="411" spans="1:5" s="72" customFormat="1" ht="12" x14ac:dyDescent="0.2">
      <c r="A411" s="35">
        <v>96321</v>
      </c>
      <c r="B411" s="36" t="s">
        <v>637</v>
      </c>
      <c r="C411" s="37" t="s">
        <v>759</v>
      </c>
      <c r="D411" s="10"/>
      <c r="E411" s="98"/>
    </row>
    <row r="412" spans="1:5" s="72" customFormat="1" ht="12" x14ac:dyDescent="0.2">
      <c r="A412" s="35">
        <v>96322</v>
      </c>
      <c r="B412" s="36" t="s">
        <v>638</v>
      </c>
      <c r="C412" s="37" t="s">
        <v>760</v>
      </c>
      <c r="D412" s="10"/>
      <c r="E412" s="98"/>
    </row>
    <row r="413" spans="1:5" s="72" customFormat="1" ht="12" x14ac:dyDescent="0.2">
      <c r="A413" s="35">
        <v>96323</v>
      </c>
      <c r="B413" s="36" t="s">
        <v>639</v>
      </c>
      <c r="C413" s="37" t="s">
        <v>761</v>
      </c>
      <c r="D413" s="10"/>
      <c r="E413" s="98"/>
    </row>
    <row r="414" spans="1:5" s="72" customFormat="1" ht="12" x14ac:dyDescent="0.2">
      <c r="A414" s="35">
        <v>96324</v>
      </c>
      <c r="B414" s="36" t="s">
        <v>36</v>
      </c>
      <c r="C414" s="37" t="s">
        <v>762</v>
      </c>
      <c r="D414" s="10"/>
      <c r="E414" s="98"/>
    </row>
    <row r="415" spans="1:5" s="72" customFormat="1" ht="12" customHeight="1" x14ac:dyDescent="0.2">
      <c r="A415" s="35" t="s">
        <v>640</v>
      </c>
      <c r="B415" s="36" t="s">
        <v>763</v>
      </c>
      <c r="C415" s="37" t="s">
        <v>764</v>
      </c>
      <c r="D415" s="4">
        <f>SUM(D416:D423)</f>
        <v>0</v>
      </c>
      <c r="E415" s="99">
        <f>SUM(E416:E423)</f>
        <v>0</v>
      </c>
    </row>
    <row r="416" spans="1:5" s="72" customFormat="1" ht="12" x14ac:dyDescent="0.2">
      <c r="A416" s="35">
        <v>96381</v>
      </c>
      <c r="B416" s="36" t="s">
        <v>43</v>
      </c>
      <c r="C416" s="37" t="s">
        <v>765</v>
      </c>
      <c r="D416" s="10"/>
      <c r="E416" s="98"/>
    </row>
    <row r="417" spans="1:5" s="72" customFormat="1" ht="12" x14ac:dyDescent="0.2">
      <c r="A417" s="35">
        <v>96382</v>
      </c>
      <c r="B417" s="36" t="s">
        <v>53</v>
      </c>
      <c r="C417" s="37" t="s">
        <v>766</v>
      </c>
      <c r="D417" s="10"/>
      <c r="E417" s="98"/>
    </row>
    <row r="418" spans="1:5" s="72" customFormat="1" ht="12" x14ac:dyDescent="0.2">
      <c r="A418" s="35" t="s">
        <v>642</v>
      </c>
      <c r="B418" s="36" t="s">
        <v>45</v>
      </c>
      <c r="C418" s="37" t="s">
        <v>767</v>
      </c>
      <c r="D418" s="10"/>
      <c r="E418" s="98"/>
    </row>
    <row r="419" spans="1:5" s="72" customFormat="1" ht="12" x14ac:dyDescent="0.2">
      <c r="A419" s="35" t="s">
        <v>643</v>
      </c>
      <c r="B419" s="36" t="s">
        <v>55</v>
      </c>
      <c r="C419" s="37" t="s">
        <v>768</v>
      </c>
      <c r="D419" s="10"/>
      <c r="E419" s="98"/>
    </row>
    <row r="420" spans="1:5" s="72" customFormat="1" ht="22.8" x14ac:dyDescent="0.2">
      <c r="A420" s="35">
        <v>96385</v>
      </c>
      <c r="B420" s="36" t="s">
        <v>47</v>
      </c>
      <c r="C420" s="37" t="s">
        <v>769</v>
      </c>
      <c r="D420" s="10"/>
      <c r="E420" s="98"/>
    </row>
    <row r="421" spans="1:5" s="72" customFormat="1" ht="22.8" x14ac:dyDescent="0.2">
      <c r="A421" s="35">
        <v>96386</v>
      </c>
      <c r="B421" s="36" t="s">
        <v>57</v>
      </c>
      <c r="C421" s="37" t="s">
        <v>770</v>
      </c>
      <c r="D421" s="10"/>
      <c r="E421" s="98"/>
    </row>
    <row r="422" spans="1:5" s="72" customFormat="1" ht="22.8" x14ac:dyDescent="0.2">
      <c r="A422" s="35">
        <v>96387</v>
      </c>
      <c r="B422" s="36" t="s">
        <v>644</v>
      </c>
      <c r="C422" s="37" t="s">
        <v>771</v>
      </c>
      <c r="D422" s="10"/>
      <c r="E422" s="98"/>
    </row>
    <row r="423" spans="1:5" s="72" customFormat="1" ht="22.8" x14ac:dyDescent="0.2">
      <c r="A423" s="56">
        <v>96388</v>
      </c>
      <c r="B423" s="57" t="s">
        <v>645</v>
      </c>
      <c r="C423" s="58" t="s">
        <v>772</v>
      </c>
      <c r="D423" s="10"/>
      <c r="E423" s="98"/>
    </row>
    <row r="424" spans="1:5" ht="36.75" customHeight="1" x14ac:dyDescent="0.2">
      <c r="A424" s="127" t="s">
        <v>773</v>
      </c>
      <c r="B424" s="128"/>
      <c r="C424" s="95"/>
      <c r="D424" s="2" t="s">
        <v>647</v>
      </c>
      <c r="E424" s="97" t="s">
        <v>648</v>
      </c>
    </row>
    <row r="425" spans="1:5" s="72" customFormat="1" ht="22.8" x14ac:dyDescent="0.2">
      <c r="A425" s="38">
        <v>99171</v>
      </c>
      <c r="B425" s="49" t="s">
        <v>774</v>
      </c>
      <c r="C425" s="40">
        <v>99171</v>
      </c>
      <c r="D425" s="5"/>
      <c r="E425" s="100"/>
    </row>
    <row r="426" spans="1:5" s="72" customFormat="1" ht="12" x14ac:dyDescent="0.2">
      <c r="A426" s="59">
        <v>99653</v>
      </c>
      <c r="B426" s="60" t="s">
        <v>775</v>
      </c>
      <c r="C426" s="61">
        <v>99653</v>
      </c>
      <c r="D426" s="11"/>
      <c r="E426" s="101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q+J5t+5IfH3LNj20fCeqlV1R3vuAP3QDpqgSUY2FJrubKgD4UucBx1riE7AA0oUxQKPu5DHQSMPTWHnd1nMDGQ==" saltValue="DuUaEsyrMmmSy09Zx4COM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3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8"/>
  <sheetViews>
    <sheetView zoomScaleNormal="100" workbookViewId="0">
      <selection activeCell="E35" sqref="E35"/>
    </sheetView>
  </sheetViews>
  <sheetFormatPr defaultColWidth="14.44140625" defaultRowHeight="11.4" x14ac:dyDescent="0.2"/>
  <cols>
    <col min="1" max="1" width="7.88671875" style="81" customWidth="1"/>
    <col min="2" max="2" width="60.109375" style="82" customWidth="1"/>
    <col min="3" max="3" width="8.109375" style="81" customWidth="1"/>
    <col min="4" max="5" width="14.6640625" style="83" customWidth="1"/>
    <col min="6" max="6" width="12.6640625" style="67" customWidth="1"/>
    <col min="7" max="7" width="14.44140625" style="67" customWidth="1"/>
    <col min="8" max="16384" width="14.44140625" style="67"/>
  </cols>
  <sheetData>
    <row r="1" spans="1:20" ht="44.25" customHeight="1" x14ac:dyDescent="0.2">
      <c r="A1" s="89" t="s">
        <v>0</v>
      </c>
      <c r="B1" s="123" t="s">
        <v>1</v>
      </c>
      <c r="C1" s="84" t="s">
        <v>2</v>
      </c>
      <c r="D1" s="125">
        <v>11</v>
      </c>
      <c r="E1" s="84" t="s">
        <v>3</v>
      </c>
      <c r="F1" s="125" t="s">
        <v>4</v>
      </c>
    </row>
    <row r="2" spans="1:20" s="68" customFormat="1" ht="42" customHeight="1" x14ac:dyDescent="0.25">
      <c r="A2" s="130" t="s">
        <v>804</v>
      </c>
      <c r="B2" s="130"/>
      <c r="C2" s="130"/>
      <c r="D2" s="130"/>
      <c r="E2" s="130"/>
    </row>
    <row r="3" spans="1:20" s="68" customFormat="1" ht="56.25" customHeight="1" x14ac:dyDescent="0.25">
      <c r="A3" s="22" t="s">
        <v>6</v>
      </c>
      <c r="B3" s="23" t="s">
        <v>7</v>
      </c>
      <c r="C3" s="24" t="s">
        <v>8</v>
      </c>
      <c r="D3" s="132" t="s">
        <v>9</v>
      </c>
      <c r="E3" s="133"/>
    </row>
    <row r="4" spans="1:20" s="70" customFormat="1" ht="12" customHeight="1" x14ac:dyDescent="0.25">
      <c r="A4" s="25">
        <v>1</v>
      </c>
      <c r="B4" s="26">
        <v>2</v>
      </c>
      <c r="C4" s="27" t="s">
        <v>10</v>
      </c>
      <c r="D4" s="28">
        <v>4</v>
      </c>
      <c r="E4" s="28">
        <v>5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 s="71" customFormat="1" ht="59.25" customHeight="1" x14ac:dyDescent="0.25">
      <c r="A5" s="127" t="s">
        <v>11</v>
      </c>
      <c r="B5" s="128"/>
      <c r="C5" s="95"/>
      <c r="D5" s="19" t="s">
        <v>12</v>
      </c>
      <c r="E5" s="96" t="s">
        <v>13</v>
      </c>
    </row>
    <row r="6" spans="1:20" s="73" customFormat="1" ht="12" x14ac:dyDescent="0.25">
      <c r="A6" s="32">
        <v>6</v>
      </c>
      <c r="B6" s="33" t="s">
        <v>14</v>
      </c>
      <c r="C6" s="34" t="s">
        <v>15</v>
      </c>
      <c r="D6" s="12">
        <f>+D7+D14+D19+D30+D35</f>
        <v>0</v>
      </c>
      <c r="E6" s="3">
        <f>+E7+E14+E19+E30+E35</f>
        <v>5312.5</v>
      </c>
      <c r="F6" s="72"/>
    </row>
    <row r="7" spans="1:20" ht="12" x14ac:dyDescent="0.2">
      <c r="A7" s="35" t="s">
        <v>16</v>
      </c>
      <c r="B7" s="36" t="s">
        <v>17</v>
      </c>
      <c r="C7" s="37" t="s">
        <v>16</v>
      </c>
      <c r="D7" s="4">
        <f>D8+D11</f>
        <v>0</v>
      </c>
      <c r="E7" s="4">
        <f>E8+E11</f>
        <v>0</v>
      </c>
      <c r="F7" s="72"/>
    </row>
    <row r="8" spans="1:20" s="74" customFormat="1" ht="12" x14ac:dyDescent="0.2">
      <c r="A8" s="35" t="s">
        <v>18</v>
      </c>
      <c r="B8" s="36" t="s">
        <v>19</v>
      </c>
      <c r="C8" s="37" t="s">
        <v>18</v>
      </c>
      <c r="D8" s="4">
        <f>SUM(D9:D10)</f>
        <v>0</v>
      </c>
      <c r="E8" s="4">
        <f>SUM(E9:E10)</f>
        <v>0</v>
      </c>
      <c r="F8" s="72"/>
    </row>
    <row r="9" spans="1:20" s="74" customFormat="1" ht="12" x14ac:dyDescent="0.2">
      <c r="A9" s="35" t="s">
        <v>20</v>
      </c>
      <c r="B9" s="36" t="s">
        <v>21</v>
      </c>
      <c r="C9" s="37" t="s">
        <v>20</v>
      </c>
      <c r="D9" s="9"/>
      <c r="E9" s="9"/>
      <c r="F9" s="72"/>
    </row>
    <row r="10" spans="1:20" s="74" customFormat="1" ht="12" x14ac:dyDescent="0.2">
      <c r="A10" s="35">
        <v>63112</v>
      </c>
      <c r="B10" s="36" t="s">
        <v>22</v>
      </c>
      <c r="C10" s="37">
        <v>63112</v>
      </c>
      <c r="D10" s="9"/>
      <c r="E10" s="9"/>
      <c r="F10" s="72"/>
    </row>
    <row r="11" spans="1:20" ht="12" x14ac:dyDescent="0.2">
      <c r="A11" s="35" t="s">
        <v>23</v>
      </c>
      <c r="B11" s="36" t="s">
        <v>24</v>
      </c>
      <c r="C11" s="37" t="s">
        <v>23</v>
      </c>
      <c r="D11" s="4">
        <f>SUM(D12:D13)</f>
        <v>0</v>
      </c>
      <c r="E11" s="4">
        <f>SUM(E12:E13)</f>
        <v>0</v>
      </c>
      <c r="F11" s="72"/>
    </row>
    <row r="12" spans="1:20" s="74" customFormat="1" ht="12" x14ac:dyDescent="0.2">
      <c r="A12" s="35" t="s">
        <v>25</v>
      </c>
      <c r="B12" s="36" t="s">
        <v>26</v>
      </c>
      <c r="C12" s="37" t="s">
        <v>25</v>
      </c>
      <c r="D12" s="9"/>
      <c r="E12" s="9"/>
      <c r="F12" s="72"/>
    </row>
    <row r="13" spans="1:20" s="74" customFormat="1" ht="12" x14ac:dyDescent="0.2">
      <c r="A13" s="35">
        <v>63122</v>
      </c>
      <c r="B13" s="36" t="s">
        <v>27</v>
      </c>
      <c r="C13" s="37">
        <v>63122</v>
      </c>
      <c r="D13" s="9"/>
      <c r="E13" s="9"/>
      <c r="F13" s="72"/>
    </row>
    <row r="14" spans="1:20" ht="22.8" x14ac:dyDescent="0.2">
      <c r="A14" s="35">
        <v>632</v>
      </c>
      <c r="B14" s="36" t="s">
        <v>28</v>
      </c>
      <c r="C14" s="37" t="s">
        <v>29</v>
      </c>
      <c r="D14" s="4">
        <f>SUM(D15:D18)</f>
        <v>0</v>
      </c>
      <c r="E14" s="4">
        <f>SUM(E15:E18)</f>
        <v>0</v>
      </c>
      <c r="F14" s="72"/>
    </row>
    <row r="15" spans="1:20" ht="12" x14ac:dyDescent="0.2">
      <c r="A15" s="38">
        <v>6321</v>
      </c>
      <c r="B15" s="39" t="s">
        <v>30</v>
      </c>
      <c r="C15" s="37" t="s">
        <v>31</v>
      </c>
      <c r="D15" s="5"/>
      <c r="E15" s="5"/>
      <c r="F15" s="72"/>
    </row>
    <row r="16" spans="1:20" ht="12" x14ac:dyDescent="0.2">
      <c r="A16" s="38">
        <v>6322</v>
      </c>
      <c r="B16" s="39" t="s">
        <v>32</v>
      </c>
      <c r="C16" s="37" t="s">
        <v>33</v>
      </c>
      <c r="D16" s="5"/>
      <c r="E16" s="5"/>
      <c r="F16" s="72"/>
    </row>
    <row r="17" spans="1:6" ht="12" x14ac:dyDescent="0.2">
      <c r="A17" s="38">
        <v>6323</v>
      </c>
      <c r="B17" s="39" t="s">
        <v>34</v>
      </c>
      <c r="C17" s="37" t="s">
        <v>35</v>
      </c>
      <c r="D17" s="5"/>
      <c r="E17" s="5"/>
      <c r="F17" s="72"/>
    </row>
    <row r="18" spans="1:6" ht="12" x14ac:dyDescent="0.2">
      <c r="A18" s="38">
        <v>6324</v>
      </c>
      <c r="B18" s="39" t="s">
        <v>36</v>
      </c>
      <c r="C18" s="40" t="s">
        <v>37</v>
      </c>
      <c r="D18" s="5"/>
      <c r="E18" s="5"/>
      <c r="F18" s="72"/>
    </row>
    <row r="19" spans="1:6" ht="12" x14ac:dyDescent="0.2">
      <c r="A19" s="35" t="s">
        <v>38</v>
      </c>
      <c r="B19" s="36" t="s">
        <v>39</v>
      </c>
      <c r="C19" s="37" t="s">
        <v>38</v>
      </c>
      <c r="D19" s="4">
        <f>D20+D25</f>
        <v>0</v>
      </c>
      <c r="E19" s="4">
        <f>E20+E25</f>
        <v>0</v>
      </c>
      <c r="F19" s="72"/>
    </row>
    <row r="20" spans="1:6" ht="12" x14ac:dyDescent="0.2">
      <c r="A20" s="38" t="s">
        <v>40</v>
      </c>
      <c r="B20" s="39" t="s">
        <v>41</v>
      </c>
      <c r="C20" s="40" t="s">
        <v>40</v>
      </c>
      <c r="D20" s="4">
        <f>SUM(D21:D24)</f>
        <v>0</v>
      </c>
      <c r="E20" s="4">
        <f>SUM(E21:E24)</f>
        <v>0</v>
      </c>
      <c r="F20" s="72"/>
    </row>
    <row r="21" spans="1:6" ht="12" x14ac:dyDescent="0.2">
      <c r="A21" s="38" t="s">
        <v>42</v>
      </c>
      <c r="B21" s="39" t="s">
        <v>43</v>
      </c>
      <c r="C21" s="40" t="s">
        <v>42</v>
      </c>
      <c r="D21" s="5"/>
      <c r="E21" s="5"/>
      <c r="F21" s="72"/>
    </row>
    <row r="22" spans="1:6" ht="12" x14ac:dyDescent="0.2">
      <c r="A22" s="38" t="s">
        <v>44</v>
      </c>
      <c r="B22" s="39" t="s">
        <v>45</v>
      </c>
      <c r="C22" s="40" t="s">
        <v>44</v>
      </c>
      <c r="D22" s="5"/>
      <c r="E22" s="5"/>
      <c r="F22" s="72"/>
    </row>
    <row r="23" spans="1:6" ht="22.8" x14ac:dyDescent="0.2">
      <c r="A23" s="38" t="s">
        <v>46</v>
      </c>
      <c r="B23" s="39" t="s">
        <v>47</v>
      </c>
      <c r="C23" s="40" t="s">
        <v>46</v>
      </c>
      <c r="D23" s="5"/>
      <c r="E23" s="5"/>
      <c r="F23" s="72"/>
    </row>
    <row r="24" spans="1:6" ht="12" x14ac:dyDescent="0.2">
      <c r="A24" s="38" t="s">
        <v>48</v>
      </c>
      <c r="B24" s="39" t="s">
        <v>49</v>
      </c>
      <c r="C24" s="40" t="s">
        <v>48</v>
      </c>
      <c r="D24" s="5"/>
      <c r="E24" s="5"/>
      <c r="F24" s="72"/>
    </row>
    <row r="25" spans="1:6" s="72" customFormat="1" ht="12" x14ac:dyDescent="0.2">
      <c r="A25" s="41" t="s">
        <v>50</v>
      </c>
      <c r="B25" s="42" t="s">
        <v>51</v>
      </c>
      <c r="C25" s="43" t="s">
        <v>50</v>
      </c>
      <c r="D25" s="4">
        <f>SUM(D26:D29)</f>
        <v>0</v>
      </c>
      <c r="E25" s="4">
        <f>SUM(E26:E29)</f>
        <v>0</v>
      </c>
    </row>
    <row r="26" spans="1:6" s="75" customFormat="1" ht="12" x14ac:dyDescent="0.2">
      <c r="A26" s="38" t="s">
        <v>52</v>
      </c>
      <c r="B26" s="39" t="s">
        <v>53</v>
      </c>
      <c r="C26" s="40" t="s">
        <v>52</v>
      </c>
      <c r="D26" s="5"/>
      <c r="E26" s="5"/>
      <c r="F26" s="72"/>
    </row>
    <row r="27" spans="1:6" s="75" customFormat="1" ht="12" x14ac:dyDescent="0.2">
      <c r="A27" s="38" t="s">
        <v>54</v>
      </c>
      <c r="B27" s="39" t="s">
        <v>55</v>
      </c>
      <c r="C27" s="40" t="s">
        <v>54</v>
      </c>
      <c r="D27" s="5"/>
      <c r="E27" s="5"/>
      <c r="F27" s="72"/>
    </row>
    <row r="28" spans="1:6" s="75" customFormat="1" ht="22.8" x14ac:dyDescent="0.2">
      <c r="A28" s="38" t="s">
        <v>56</v>
      </c>
      <c r="B28" s="39" t="s">
        <v>57</v>
      </c>
      <c r="C28" s="40" t="s">
        <v>56</v>
      </c>
      <c r="D28" s="5"/>
      <c r="E28" s="5"/>
      <c r="F28" s="72"/>
    </row>
    <row r="29" spans="1:6" s="75" customFormat="1" ht="22.8" x14ac:dyDescent="0.2">
      <c r="A29" s="38" t="s">
        <v>58</v>
      </c>
      <c r="B29" s="39" t="s">
        <v>59</v>
      </c>
      <c r="C29" s="40" t="s">
        <v>58</v>
      </c>
      <c r="D29" s="5"/>
      <c r="E29" s="5"/>
      <c r="F29" s="72"/>
    </row>
    <row r="30" spans="1:6" s="72" customFormat="1" ht="12" x14ac:dyDescent="0.2">
      <c r="A30" s="44" t="s">
        <v>60</v>
      </c>
      <c r="B30" s="45" t="s">
        <v>61</v>
      </c>
      <c r="C30" s="43" t="s">
        <v>60</v>
      </c>
      <c r="D30" s="4">
        <f>SUM(D31:D34)</f>
        <v>0</v>
      </c>
      <c r="E30" s="4">
        <f>SUM(E31:E34)</f>
        <v>5312.5</v>
      </c>
    </row>
    <row r="31" spans="1:6" s="72" customFormat="1" ht="12" x14ac:dyDescent="0.2">
      <c r="A31" s="44">
        <v>6391</v>
      </c>
      <c r="B31" s="45" t="s">
        <v>62</v>
      </c>
      <c r="C31" s="43" t="s">
        <v>63</v>
      </c>
      <c r="D31" s="6"/>
      <c r="E31" s="6"/>
    </row>
    <row r="32" spans="1:6" s="72" customFormat="1" ht="12" x14ac:dyDescent="0.2">
      <c r="A32" s="44">
        <v>6392</v>
      </c>
      <c r="B32" s="45" t="s">
        <v>64</v>
      </c>
      <c r="C32" s="43" t="s">
        <v>65</v>
      </c>
      <c r="D32" s="6"/>
      <c r="E32" s="6"/>
    </row>
    <row r="33" spans="1:6" s="72" customFormat="1" ht="22.8" x14ac:dyDescent="0.2">
      <c r="A33" s="44">
        <v>6393</v>
      </c>
      <c r="B33" s="45" t="s">
        <v>66</v>
      </c>
      <c r="C33" s="43" t="s">
        <v>67</v>
      </c>
      <c r="D33" s="6"/>
      <c r="E33" s="6"/>
    </row>
    <row r="34" spans="1:6" s="72" customFormat="1" ht="22.8" x14ac:dyDescent="0.2">
      <c r="A34" s="44">
        <v>6394</v>
      </c>
      <c r="B34" s="45" t="s">
        <v>68</v>
      </c>
      <c r="C34" s="43" t="s">
        <v>69</v>
      </c>
      <c r="D34" s="6"/>
      <c r="E34" s="6">
        <v>5312.5</v>
      </c>
    </row>
    <row r="35" spans="1:6" ht="22.8" x14ac:dyDescent="0.2">
      <c r="A35" s="32">
        <v>671</v>
      </c>
      <c r="B35" s="46" t="s">
        <v>70</v>
      </c>
      <c r="C35" s="47" t="s">
        <v>71</v>
      </c>
      <c r="D35" s="4">
        <f>SUM(D36:D38)</f>
        <v>0</v>
      </c>
      <c r="E35" s="4">
        <f>SUM(E36:E38)</f>
        <v>0</v>
      </c>
      <c r="F35" s="72"/>
    </row>
    <row r="36" spans="1:6" ht="12" x14ac:dyDescent="0.2">
      <c r="A36" s="48">
        <v>6711</v>
      </c>
      <c r="B36" s="39" t="s">
        <v>72</v>
      </c>
      <c r="C36" s="47" t="s">
        <v>73</v>
      </c>
      <c r="D36" s="7"/>
      <c r="E36" s="7"/>
      <c r="F36" s="72"/>
    </row>
    <row r="37" spans="1:6" ht="22.8" x14ac:dyDescent="0.2">
      <c r="A37" s="48">
        <v>6712</v>
      </c>
      <c r="B37" s="49" t="s">
        <v>74</v>
      </c>
      <c r="C37" s="47" t="s">
        <v>75</v>
      </c>
      <c r="D37" s="7"/>
      <c r="E37" s="7"/>
      <c r="F37" s="72"/>
    </row>
    <row r="38" spans="1:6" ht="22.8" x14ac:dyDescent="0.2">
      <c r="A38" s="48" t="s">
        <v>76</v>
      </c>
      <c r="B38" s="39" t="s">
        <v>77</v>
      </c>
      <c r="C38" s="47" t="s">
        <v>76</v>
      </c>
      <c r="D38" s="7"/>
      <c r="E38" s="7"/>
      <c r="F38" s="72"/>
    </row>
    <row r="39" spans="1:6" s="73" customFormat="1" ht="12" x14ac:dyDescent="0.25">
      <c r="A39" s="32">
        <v>8</v>
      </c>
      <c r="B39" s="36" t="s">
        <v>78</v>
      </c>
      <c r="C39" s="34" t="s">
        <v>79</v>
      </c>
      <c r="D39" s="3">
        <f>D40</f>
        <v>0</v>
      </c>
      <c r="E39" s="3">
        <f>E40</f>
        <v>0</v>
      </c>
      <c r="F39" s="72"/>
    </row>
    <row r="40" spans="1:6" ht="22.8" x14ac:dyDescent="0.2">
      <c r="A40" s="48">
        <v>841</v>
      </c>
      <c r="B40" s="50" t="s">
        <v>80</v>
      </c>
      <c r="C40" s="47" t="s">
        <v>81</v>
      </c>
      <c r="D40" s="4">
        <f>SUM(D41:D42)</f>
        <v>0</v>
      </c>
      <c r="E40" s="4">
        <f>SUM(E41:E42)</f>
        <v>0</v>
      </c>
      <c r="F40" s="72"/>
    </row>
    <row r="41" spans="1:6" ht="12" x14ac:dyDescent="0.2">
      <c r="A41" s="48">
        <v>8413</v>
      </c>
      <c r="B41" s="50" t="s">
        <v>82</v>
      </c>
      <c r="C41" s="47" t="s">
        <v>83</v>
      </c>
      <c r="D41" s="7"/>
      <c r="E41" s="7"/>
      <c r="F41" s="72"/>
    </row>
    <row r="42" spans="1:6" ht="12" x14ac:dyDescent="0.2">
      <c r="A42" s="48">
        <v>8414</v>
      </c>
      <c r="B42" s="50" t="s">
        <v>84</v>
      </c>
      <c r="C42" s="47" t="s">
        <v>85</v>
      </c>
      <c r="D42" s="7"/>
      <c r="E42" s="7"/>
      <c r="F42" s="72"/>
    </row>
    <row r="43" spans="1:6" s="71" customFormat="1" ht="40.799999999999997" x14ac:dyDescent="0.25">
      <c r="A43" s="127" t="s">
        <v>86</v>
      </c>
      <c r="B43" s="128"/>
      <c r="C43" s="95"/>
      <c r="D43" s="2" t="s">
        <v>12</v>
      </c>
      <c r="E43" s="97" t="s">
        <v>13</v>
      </c>
    </row>
    <row r="44" spans="1:6" ht="12.75" customHeight="1" x14ac:dyDescent="0.2">
      <c r="A44" s="32">
        <v>3</v>
      </c>
      <c r="B44" s="33" t="s">
        <v>87</v>
      </c>
      <c r="C44" s="47" t="s">
        <v>10</v>
      </c>
      <c r="D44" s="4">
        <f>D45+D56+D94+D113+D122+D154+D165</f>
        <v>0</v>
      </c>
      <c r="E44" s="4">
        <f>E45+E56+E94+E113+E122+E154+E165</f>
        <v>0</v>
      </c>
    </row>
    <row r="45" spans="1:6" ht="12.75" customHeight="1" x14ac:dyDescent="0.2">
      <c r="A45" s="48">
        <v>31</v>
      </c>
      <c r="B45" s="50" t="s">
        <v>88</v>
      </c>
      <c r="C45" s="47" t="s">
        <v>89</v>
      </c>
      <c r="D45" s="4">
        <f t="shared" ref="D45:E45" si="0">D46+D51+D52</f>
        <v>0</v>
      </c>
      <c r="E45" s="4">
        <f t="shared" si="0"/>
        <v>0</v>
      </c>
    </row>
    <row r="46" spans="1:6" ht="12.75" customHeight="1" x14ac:dyDescent="0.2">
      <c r="A46" s="48">
        <v>311</v>
      </c>
      <c r="B46" s="50" t="s">
        <v>90</v>
      </c>
      <c r="C46" s="47" t="s">
        <v>91</v>
      </c>
      <c r="D46" s="4">
        <f t="shared" ref="D46:E46" si="1">SUM(D47:D50)</f>
        <v>0</v>
      </c>
      <c r="E46" s="4">
        <f t="shared" si="1"/>
        <v>0</v>
      </c>
    </row>
    <row r="47" spans="1:6" ht="12.75" customHeight="1" x14ac:dyDescent="0.2">
      <c r="A47" s="48">
        <v>3111</v>
      </c>
      <c r="B47" s="50" t="s">
        <v>92</v>
      </c>
      <c r="C47" s="47" t="s">
        <v>93</v>
      </c>
      <c r="D47" s="7"/>
      <c r="E47" s="7"/>
    </row>
    <row r="48" spans="1:6" ht="12.75" customHeight="1" x14ac:dyDescent="0.2">
      <c r="A48" s="48">
        <v>3112</v>
      </c>
      <c r="B48" s="50" t="s">
        <v>94</v>
      </c>
      <c r="C48" s="47" t="s">
        <v>95</v>
      </c>
      <c r="D48" s="7"/>
      <c r="E48" s="7"/>
    </row>
    <row r="49" spans="1:5" ht="12.75" customHeight="1" x14ac:dyDescent="0.2">
      <c r="A49" s="48">
        <v>3113</v>
      </c>
      <c r="B49" s="39" t="s">
        <v>96</v>
      </c>
      <c r="C49" s="47" t="s">
        <v>97</v>
      </c>
      <c r="D49" s="7"/>
      <c r="E49" s="7"/>
    </row>
    <row r="50" spans="1:5" ht="12.75" customHeight="1" x14ac:dyDescent="0.2">
      <c r="A50" s="48">
        <v>3114</v>
      </c>
      <c r="B50" s="39" t="s">
        <v>98</v>
      </c>
      <c r="C50" s="47" t="s">
        <v>99</v>
      </c>
      <c r="D50" s="7"/>
      <c r="E50" s="7"/>
    </row>
    <row r="51" spans="1:5" ht="12.75" customHeight="1" x14ac:dyDescent="0.2">
      <c r="A51" s="48">
        <v>312</v>
      </c>
      <c r="B51" s="39" t="s">
        <v>100</v>
      </c>
      <c r="C51" s="47" t="s">
        <v>101</v>
      </c>
      <c r="D51" s="7"/>
      <c r="E51" s="7"/>
    </row>
    <row r="52" spans="1:5" ht="12.75" customHeight="1" x14ac:dyDescent="0.2">
      <c r="A52" s="48">
        <v>313</v>
      </c>
      <c r="B52" s="39" t="s">
        <v>102</v>
      </c>
      <c r="C52" s="47" t="s">
        <v>103</v>
      </c>
      <c r="D52" s="4">
        <f t="shared" ref="D52:E52" si="2">SUM(D53:D55)</f>
        <v>0</v>
      </c>
      <c r="E52" s="4">
        <f t="shared" si="2"/>
        <v>0</v>
      </c>
    </row>
    <row r="53" spans="1:5" ht="12.75" customHeight="1" x14ac:dyDescent="0.2">
      <c r="A53" s="48">
        <v>3131</v>
      </c>
      <c r="B53" s="39" t="s">
        <v>104</v>
      </c>
      <c r="C53" s="47" t="s">
        <v>105</v>
      </c>
      <c r="D53" s="7"/>
      <c r="E53" s="7"/>
    </row>
    <row r="54" spans="1:5" ht="12.75" customHeight="1" x14ac:dyDescent="0.2">
      <c r="A54" s="48">
        <v>3132</v>
      </c>
      <c r="B54" s="39" t="s">
        <v>106</v>
      </c>
      <c r="C54" s="47" t="s">
        <v>107</v>
      </c>
      <c r="D54" s="7"/>
      <c r="E54" s="7"/>
    </row>
    <row r="55" spans="1:5" ht="12.75" customHeight="1" x14ac:dyDescent="0.2">
      <c r="A55" s="48">
        <v>3133</v>
      </c>
      <c r="B55" s="50" t="s">
        <v>108</v>
      </c>
      <c r="C55" s="47" t="s">
        <v>109</v>
      </c>
      <c r="D55" s="7"/>
      <c r="E55" s="7"/>
    </row>
    <row r="56" spans="1:5" ht="12.75" customHeight="1" x14ac:dyDescent="0.2">
      <c r="A56" s="38">
        <v>32</v>
      </c>
      <c r="B56" s="39" t="s">
        <v>110</v>
      </c>
      <c r="C56" s="47" t="s">
        <v>111</v>
      </c>
      <c r="D56" s="4">
        <f>D57+D62+D70+D80+D81+D86</f>
        <v>0</v>
      </c>
      <c r="E56" s="4">
        <f>E57+E62+E70+E80+E81+E86</f>
        <v>0</v>
      </c>
    </row>
    <row r="57" spans="1:5" ht="12.75" customHeight="1" x14ac:dyDescent="0.2">
      <c r="A57" s="48">
        <v>321</v>
      </c>
      <c r="B57" s="50" t="s">
        <v>112</v>
      </c>
      <c r="C57" s="47" t="s">
        <v>113</v>
      </c>
      <c r="D57" s="4">
        <f t="shared" ref="D57:E57" si="3">SUM(D58:D61)</f>
        <v>0</v>
      </c>
      <c r="E57" s="4">
        <f t="shared" si="3"/>
        <v>0</v>
      </c>
    </row>
    <row r="58" spans="1:5" ht="12.75" customHeight="1" x14ac:dyDescent="0.2">
      <c r="A58" s="48">
        <v>3211</v>
      </c>
      <c r="B58" s="50" t="s">
        <v>114</v>
      </c>
      <c r="C58" s="47" t="s">
        <v>115</v>
      </c>
      <c r="D58" s="7"/>
      <c r="E58" s="7"/>
    </row>
    <row r="59" spans="1:5" ht="12.75" customHeight="1" x14ac:dyDescent="0.2">
      <c r="A59" s="48">
        <v>3212</v>
      </c>
      <c r="B59" s="50" t="s">
        <v>116</v>
      </c>
      <c r="C59" s="47" t="s">
        <v>117</v>
      </c>
      <c r="D59" s="7"/>
      <c r="E59" s="7"/>
    </row>
    <row r="60" spans="1:5" ht="12.75" customHeight="1" x14ac:dyDescent="0.2">
      <c r="A60" s="48">
        <v>3213</v>
      </c>
      <c r="B60" s="50" t="s">
        <v>118</v>
      </c>
      <c r="C60" s="47" t="s">
        <v>119</v>
      </c>
      <c r="D60" s="7"/>
      <c r="E60" s="7"/>
    </row>
    <row r="61" spans="1:5" ht="12.75" customHeight="1" x14ac:dyDescent="0.2">
      <c r="A61" s="48">
        <v>3214</v>
      </c>
      <c r="B61" s="50" t="s">
        <v>120</v>
      </c>
      <c r="C61" s="47" t="s">
        <v>121</v>
      </c>
      <c r="D61" s="7"/>
      <c r="E61" s="7"/>
    </row>
    <row r="62" spans="1:5" ht="12.75" customHeight="1" x14ac:dyDescent="0.2">
      <c r="A62" s="48">
        <v>322</v>
      </c>
      <c r="B62" s="50" t="s">
        <v>122</v>
      </c>
      <c r="C62" s="47" t="s">
        <v>123</v>
      </c>
      <c r="D62" s="4">
        <f t="shared" ref="D62:E62" si="4">SUM(D63:D69)</f>
        <v>0</v>
      </c>
      <c r="E62" s="4">
        <f t="shared" si="4"/>
        <v>0</v>
      </c>
    </row>
    <row r="63" spans="1:5" ht="12.75" customHeight="1" x14ac:dyDescent="0.2">
      <c r="A63" s="48">
        <v>3221</v>
      </c>
      <c r="B63" s="50" t="s">
        <v>124</v>
      </c>
      <c r="C63" s="47" t="s">
        <v>125</v>
      </c>
      <c r="D63" s="7"/>
      <c r="E63" s="7"/>
    </row>
    <row r="64" spans="1:5" ht="12.75" customHeight="1" x14ac:dyDescent="0.2">
      <c r="A64" s="48">
        <v>3222</v>
      </c>
      <c r="B64" s="50" t="s">
        <v>126</v>
      </c>
      <c r="C64" s="47" t="s">
        <v>127</v>
      </c>
      <c r="D64" s="7"/>
      <c r="E64" s="7"/>
    </row>
    <row r="65" spans="1:5" ht="12.75" customHeight="1" x14ac:dyDescent="0.2">
      <c r="A65" s="48">
        <v>3223</v>
      </c>
      <c r="B65" s="39" t="s">
        <v>128</v>
      </c>
      <c r="C65" s="47" t="s">
        <v>129</v>
      </c>
      <c r="D65" s="7"/>
      <c r="E65" s="7"/>
    </row>
    <row r="66" spans="1:5" ht="12.75" customHeight="1" x14ac:dyDescent="0.2">
      <c r="A66" s="48">
        <v>3224</v>
      </c>
      <c r="B66" s="39" t="s">
        <v>130</v>
      </c>
      <c r="C66" s="47" t="s">
        <v>131</v>
      </c>
      <c r="D66" s="7"/>
      <c r="E66" s="7"/>
    </row>
    <row r="67" spans="1:5" ht="12.75" customHeight="1" x14ac:dyDescent="0.2">
      <c r="A67" s="48">
        <v>3225</v>
      </c>
      <c r="B67" s="39" t="s">
        <v>132</v>
      </c>
      <c r="C67" s="47" t="s">
        <v>133</v>
      </c>
      <c r="D67" s="7"/>
      <c r="E67" s="7"/>
    </row>
    <row r="68" spans="1:5" ht="12.75" customHeight="1" x14ac:dyDescent="0.2">
      <c r="A68" s="48">
        <v>3226</v>
      </c>
      <c r="B68" s="39" t="s">
        <v>134</v>
      </c>
      <c r="C68" s="47" t="s">
        <v>135</v>
      </c>
      <c r="D68" s="7"/>
      <c r="E68" s="7"/>
    </row>
    <row r="69" spans="1:5" ht="12.75" customHeight="1" x14ac:dyDescent="0.2">
      <c r="A69" s="48">
        <v>3227</v>
      </c>
      <c r="B69" s="39" t="s">
        <v>136</v>
      </c>
      <c r="C69" s="47" t="s">
        <v>137</v>
      </c>
      <c r="D69" s="7"/>
      <c r="E69" s="7"/>
    </row>
    <row r="70" spans="1:5" ht="12.75" customHeight="1" x14ac:dyDescent="0.2">
      <c r="A70" s="48">
        <v>323</v>
      </c>
      <c r="B70" s="39" t="s">
        <v>138</v>
      </c>
      <c r="C70" s="47" t="s">
        <v>139</v>
      </c>
      <c r="D70" s="4">
        <f t="shared" ref="D70:E70" si="5">SUM(D71:D79)</f>
        <v>0</v>
      </c>
      <c r="E70" s="4">
        <f t="shared" si="5"/>
        <v>0</v>
      </c>
    </row>
    <row r="71" spans="1:5" ht="12.75" customHeight="1" x14ac:dyDescent="0.2">
      <c r="A71" s="48">
        <v>3231</v>
      </c>
      <c r="B71" s="39" t="s">
        <v>140</v>
      </c>
      <c r="C71" s="47" t="s">
        <v>141</v>
      </c>
      <c r="D71" s="7"/>
      <c r="E71" s="7"/>
    </row>
    <row r="72" spans="1:5" ht="12.75" customHeight="1" x14ac:dyDescent="0.2">
      <c r="A72" s="48">
        <v>3232</v>
      </c>
      <c r="B72" s="39" t="s">
        <v>142</v>
      </c>
      <c r="C72" s="47" t="s">
        <v>143</v>
      </c>
      <c r="D72" s="7"/>
      <c r="E72" s="7"/>
    </row>
    <row r="73" spans="1:5" ht="12.75" customHeight="1" x14ac:dyDescent="0.2">
      <c r="A73" s="48">
        <v>3233</v>
      </c>
      <c r="B73" s="39" t="s">
        <v>144</v>
      </c>
      <c r="C73" s="47" t="s">
        <v>145</v>
      </c>
      <c r="D73" s="7"/>
      <c r="E73" s="7"/>
    </row>
    <row r="74" spans="1:5" ht="12.75" customHeight="1" x14ac:dyDescent="0.2">
      <c r="A74" s="48">
        <v>3234</v>
      </c>
      <c r="B74" s="39" t="s">
        <v>146</v>
      </c>
      <c r="C74" s="47" t="s">
        <v>147</v>
      </c>
      <c r="D74" s="7"/>
      <c r="E74" s="7"/>
    </row>
    <row r="75" spans="1:5" ht="12.75" customHeight="1" x14ac:dyDescent="0.2">
      <c r="A75" s="48">
        <v>3235</v>
      </c>
      <c r="B75" s="50" t="s">
        <v>148</v>
      </c>
      <c r="C75" s="47" t="s">
        <v>149</v>
      </c>
      <c r="D75" s="7"/>
      <c r="E75" s="7"/>
    </row>
    <row r="76" spans="1:5" ht="12.75" customHeight="1" x14ac:dyDescent="0.2">
      <c r="A76" s="48">
        <v>3236</v>
      </c>
      <c r="B76" s="50" t="s">
        <v>150</v>
      </c>
      <c r="C76" s="47" t="s">
        <v>151</v>
      </c>
      <c r="D76" s="7"/>
      <c r="E76" s="7"/>
    </row>
    <row r="77" spans="1:5" ht="12.75" customHeight="1" x14ac:dyDescent="0.2">
      <c r="A77" s="48">
        <v>3237</v>
      </c>
      <c r="B77" s="50" t="s">
        <v>152</v>
      </c>
      <c r="C77" s="47" t="s">
        <v>153</v>
      </c>
      <c r="D77" s="7"/>
      <c r="E77" s="7"/>
    </row>
    <row r="78" spans="1:5" ht="12.75" customHeight="1" x14ac:dyDescent="0.2">
      <c r="A78" s="48">
        <v>3238</v>
      </c>
      <c r="B78" s="50" t="s">
        <v>154</v>
      </c>
      <c r="C78" s="47" t="s">
        <v>155</v>
      </c>
      <c r="D78" s="7"/>
      <c r="E78" s="7"/>
    </row>
    <row r="79" spans="1:5" ht="12.75" customHeight="1" x14ac:dyDescent="0.2">
      <c r="A79" s="48">
        <v>3239</v>
      </c>
      <c r="B79" s="50" t="s">
        <v>156</v>
      </c>
      <c r="C79" s="47" t="s">
        <v>157</v>
      </c>
      <c r="D79" s="7"/>
      <c r="E79" s="7"/>
    </row>
    <row r="80" spans="1:5" ht="12.75" customHeight="1" x14ac:dyDescent="0.2">
      <c r="A80" s="48">
        <v>324</v>
      </c>
      <c r="B80" s="50" t="s">
        <v>158</v>
      </c>
      <c r="C80" s="47" t="s">
        <v>159</v>
      </c>
      <c r="D80" s="7"/>
      <c r="E80" s="7"/>
    </row>
    <row r="81" spans="1:5" ht="22.8" x14ac:dyDescent="0.2">
      <c r="A81" s="38" t="s">
        <v>160</v>
      </c>
      <c r="B81" s="39" t="s">
        <v>161</v>
      </c>
      <c r="C81" s="40" t="s">
        <v>160</v>
      </c>
      <c r="D81" s="4">
        <f>SUM(D82:D85)</f>
        <v>0</v>
      </c>
      <c r="E81" s="4">
        <f>SUM(E82:E85)</f>
        <v>0</v>
      </c>
    </row>
    <row r="82" spans="1:5" ht="12" x14ac:dyDescent="0.2">
      <c r="A82" s="38" t="s">
        <v>162</v>
      </c>
      <c r="B82" s="39" t="s">
        <v>163</v>
      </c>
      <c r="C82" s="40" t="s">
        <v>162</v>
      </c>
      <c r="D82" s="5"/>
      <c r="E82" s="5"/>
    </row>
    <row r="83" spans="1:5" ht="12.75" customHeight="1" x14ac:dyDescent="0.2">
      <c r="A83" s="38" t="s">
        <v>164</v>
      </c>
      <c r="B83" s="39" t="s">
        <v>165</v>
      </c>
      <c r="C83" s="40" t="s">
        <v>164</v>
      </c>
      <c r="D83" s="5"/>
      <c r="E83" s="5"/>
    </row>
    <row r="84" spans="1:5" ht="12" x14ac:dyDescent="0.2">
      <c r="A84" s="38" t="s">
        <v>166</v>
      </c>
      <c r="B84" s="39" t="s">
        <v>167</v>
      </c>
      <c r="C84" s="40" t="s">
        <v>166</v>
      </c>
      <c r="D84" s="5"/>
      <c r="E84" s="5"/>
    </row>
    <row r="85" spans="1:5" ht="12" x14ac:dyDescent="0.2">
      <c r="A85" s="38" t="s">
        <v>168</v>
      </c>
      <c r="B85" s="39" t="s">
        <v>169</v>
      </c>
      <c r="C85" s="40" t="s">
        <v>168</v>
      </c>
      <c r="D85" s="5"/>
      <c r="E85" s="5"/>
    </row>
    <row r="86" spans="1:5" ht="12.75" customHeight="1" x14ac:dyDescent="0.2">
      <c r="A86" s="48">
        <v>329</v>
      </c>
      <c r="B86" s="50" t="s">
        <v>170</v>
      </c>
      <c r="C86" s="47" t="s">
        <v>171</v>
      </c>
      <c r="D86" s="4">
        <f t="shared" ref="D86:E86" si="6">SUM(D87:D93)</f>
        <v>0</v>
      </c>
      <c r="E86" s="4">
        <f t="shared" si="6"/>
        <v>0</v>
      </c>
    </row>
    <row r="87" spans="1:5" ht="12.75" customHeight="1" x14ac:dyDescent="0.2">
      <c r="A87" s="48">
        <v>3291</v>
      </c>
      <c r="B87" s="51" t="s">
        <v>172</v>
      </c>
      <c r="C87" s="47" t="s">
        <v>173</v>
      </c>
      <c r="D87" s="7"/>
      <c r="E87" s="7"/>
    </row>
    <row r="88" spans="1:5" ht="12.75" customHeight="1" x14ac:dyDescent="0.2">
      <c r="A88" s="48">
        <v>3292</v>
      </c>
      <c r="B88" s="50" t="s">
        <v>174</v>
      </c>
      <c r="C88" s="47" t="s">
        <v>175</v>
      </c>
      <c r="D88" s="7"/>
      <c r="E88" s="7"/>
    </row>
    <row r="89" spans="1:5" ht="12.75" customHeight="1" x14ac:dyDescent="0.2">
      <c r="A89" s="48">
        <v>3293</v>
      </c>
      <c r="B89" s="50" t="s">
        <v>176</v>
      </c>
      <c r="C89" s="47" t="s">
        <v>177</v>
      </c>
      <c r="D89" s="7"/>
      <c r="E89" s="7"/>
    </row>
    <row r="90" spans="1:5" ht="12.75" customHeight="1" x14ac:dyDescent="0.2">
      <c r="A90" s="48">
        <v>3294</v>
      </c>
      <c r="B90" s="50" t="s">
        <v>178</v>
      </c>
      <c r="C90" s="47" t="s">
        <v>179</v>
      </c>
      <c r="D90" s="7"/>
      <c r="E90" s="7"/>
    </row>
    <row r="91" spans="1:5" ht="12.75" customHeight="1" x14ac:dyDescent="0.2">
      <c r="A91" s="48">
        <v>3295</v>
      </c>
      <c r="B91" s="50" t="s">
        <v>180</v>
      </c>
      <c r="C91" s="47" t="s">
        <v>181</v>
      </c>
      <c r="D91" s="7"/>
      <c r="E91" s="7"/>
    </row>
    <row r="92" spans="1:5" ht="12.75" customHeight="1" x14ac:dyDescent="0.2">
      <c r="A92" s="48" t="s">
        <v>182</v>
      </c>
      <c r="B92" s="50" t="s">
        <v>183</v>
      </c>
      <c r="C92" s="47" t="s">
        <v>182</v>
      </c>
      <c r="D92" s="7"/>
      <c r="E92" s="7"/>
    </row>
    <row r="93" spans="1:5" ht="12.75" customHeight="1" x14ac:dyDescent="0.2">
      <c r="A93" s="48">
        <v>3299</v>
      </c>
      <c r="B93" s="50" t="s">
        <v>184</v>
      </c>
      <c r="C93" s="47" t="s">
        <v>185</v>
      </c>
      <c r="D93" s="7"/>
      <c r="E93" s="7"/>
    </row>
    <row r="94" spans="1:5" ht="12.75" customHeight="1" x14ac:dyDescent="0.2">
      <c r="A94" s="48">
        <v>34</v>
      </c>
      <c r="B94" s="51" t="s">
        <v>186</v>
      </c>
      <c r="C94" s="47" t="s">
        <v>187</v>
      </c>
      <c r="D94" s="4">
        <f t="shared" ref="D94:E94" si="7">D95+D100+D108</f>
        <v>0</v>
      </c>
      <c r="E94" s="4">
        <f t="shared" si="7"/>
        <v>0</v>
      </c>
    </row>
    <row r="95" spans="1:5" ht="12.75" customHeight="1" x14ac:dyDescent="0.2">
      <c r="A95" s="48">
        <v>341</v>
      </c>
      <c r="B95" s="50" t="s">
        <v>188</v>
      </c>
      <c r="C95" s="47" t="s">
        <v>189</v>
      </c>
      <c r="D95" s="4">
        <f t="shared" ref="D95:E95" si="8">SUM(D96:D99)</f>
        <v>0</v>
      </c>
      <c r="E95" s="4">
        <f t="shared" si="8"/>
        <v>0</v>
      </c>
    </row>
    <row r="96" spans="1:5" ht="12.75" customHeight="1" x14ac:dyDescent="0.2">
      <c r="A96" s="48">
        <v>3411</v>
      </c>
      <c r="B96" s="50" t="s">
        <v>190</v>
      </c>
      <c r="C96" s="47" t="s">
        <v>191</v>
      </c>
      <c r="D96" s="7"/>
      <c r="E96" s="7"/>
    </row>
    <row r="97" spans="1:5" ht="12.75" customHeight="1" x14ac:dyDescent="0.2">
      <c r="A97" s="48">
        <v>3412</v>
      </c>
      <c r="B97" s="50" t="s">
        <v>192</v>
      </c>
      <c r="C97" s="47" t="s">
        <v>193</v>
      </c>
      <c r="D97" s="7"/>
      <c r="E97" s="7"/>
    </row>
    <row r="98" spans="1:5" ht="12.75" customHeight="1" x14ac:dyDescent="0.2">
      <c r="A98" s="48">
        <v>3413</v>
      </c>
      <c r="B98" s="50" t="s">
        <v>194</v>
      </c>
      <c r="C98" s="47" t="s">
        <v>195</v>
      </c>
      <c r="D98" s="7"/>
      <c r="E98" s="7"/>
    </row>
    <row r="99" spans="1:5" ht="12.75" customHeight="1" x14ac:dyDescent="0.2">
      <c r="A99" s="48">
        <v>3419</v>
      </c>
      <c r="B99" s="50" t="s">
        <v>196</v>
      </c>
      <c r="C99" s="47" t="s">
        <v>197</v>
      </c>
      <c r="D99" s="7"/>
      <c r="E99" s="7"/>
    </row>
    <row r="100" spans="1:5" ht="12.75" customHeight="1" x14ac:dyDescent="0.2">
      <c r="A100" s="48">
        <v>342</v>
      </c>
      <c r="B100" s="50" t="s">
        <v>198</v>
      </c>
      <c r="C100" s="47" t="s">
        <v>199</v>
      </c>
      <c r="D100" s="4">
        <f t="shared" ref="D100:E100" si="9">SUM(D101:D107)</f>
        <v>0</v>
      </c>
      <c r="E100" s="4">
        <f t="shared" si="9"/>
        <v>0</v>
      </c>
    </row>
    <row r="101" spans="1:5" ht="22.8" x14ac:dyDescent="0.2">
      <c r="A101" s="48">
        <v>3421</v>
      </c>
      <c r="B101" s="50" t="s">
        <v>200</v>
      </c>
      <c r="C101" s="47" t="s">
        <v>201</v>
      </c>
      <c r="D101" s="7"/>
      <c r="E101" s="7"/>
    </row>
    <row r="102" spans="1:5" ht="22.8" x14ac:dyDescent="0.2">
      <c r="A102" s="48">
        <v>3422</v>
      </c>
      <c r="B102" s="51" t="s">
        <v>202</v>
      </c>
      <c r="C102" s="47" t="s">
        <v>203</v>
      </c>
      <c r="D102" s="7"/>
      <c r="E102" s="7"/>
    </row>
    <row r="103" spans="1:5" ht="22.8" x14ac:dyDescent="0.2">
      <c r="A103" s="48">
        <v>3423</v>
      </c>
      <c r="B103" s="51" t="s">
        <v>204</v>
      </c>
      <c r="C103" s="47" t="s">
        <v>205</v>
      </c>
      <c r="D103" s="7"/>
      <c r="E103" s="7"/>
    </row>
    <row r="104" spans="1:5" ht="12.75" customHeight="1" x14ac:dyDescent="0.2">
      <c r="A104" s="48">
        <v>3425</v>
      </c>
      <c r="B104" s="50" t="s">
        <v>206</v>
      </c>
      <c r="C104" s="47" t="s">
        <v>207</v>
      </c>
      <c r="D104" s="7"/>
      <c r="E104" s="7"/>
    </row>
    <row r="105" spans="1:5" ht="12" x14ac:dyDescent="0.2">
      <c r="A105" s="48">
        <v>3426</v>
      </c>
      <c r="B105" s="50" t="s">
        <v>208</v>
      </c>
      <c r="C105" s="47" t="s">
        <v>209</v>
      </c>
      <c r="D105" s="7"/>
      <c r="E105" s="7"/>
    </row>
    <row r="106" spans="1:5" ht="22.8" x14ac:dyDescent="0.2">
      <c r="A106" s="48">
        <v>3427</v>
      </c>
      <c r="B106" s="50" t="s">
        <v>210</v>
      </c>
      <c r="C106" s="47" t="s">
        <v>211</v>
      </c>
      <c r="D106" s="7"/>
      <c r="E106" s="7"/>
    </row>
    <row r="107" spans="1:5" ht="12.75" customHeight="1" x14ac:dyDescent="0.2">
      <c r="A107" s="48">
        <v>3428</v>
      </c>
      <c r="B107" s="50" t="s">
        <v>212</v>
      </c>
      <c r="C107" s="47" t="s">
        <v>213</v>
      </c>
      <c r="D107" s="7"/>
      <c r="E107" s="7"/>
    </row>
    <row r="108" spans="1:5" ht="12.75" customHeight="1" x14ac:dyDescent="0.2">
      <c r="A108" s="48">
        <v>343</v>
      </c>
      <c r="B108" s="39" t="s">
        <v>214</v>
      </c>
      <c r="C108" s="47" t="s">
        <v>215</v>
      </c>
      <c r="D108" s="4">
        <f t="shared" ref="D108:E108" si="10">SUM(D109:D112)</f>
        <v>0</v>
      </c>
      <c r="E108" s="4">
        <f t="shared" si="10"/>
        <v>0</v>
      </c>
    </row>
    <row r="109" spans="1:5" ht="12.75" customHeight="1" x14ac:dyDescent="0.2">
      <c r="A109" s="48">
        <v>3431</v>
      </c>
      <c r="B109" s="49" t="s">
        <v>216</v>
      </c>
      <c r="C109" s="47" t="s">
        <v>217</v>
      </c>
      <c r="D109" s="7"/>
      <c r="E109" s="7"/>
    </row>
    <row r="110" spans="1:5" ht="12.75" customHeight="1" x14ac:dyDescent="0.2">
      <c r="A110" s="48">
        <v>3432</v>
      </c>
      <c r="B110" s="39" t="s">
        <v>218</v>
      </c>
      <c r="C110" s="47" t="s">
        <v>219</v>
      </c>
      <c r="D110" s="7"/>
      <c r="E110" s="7"/>
    </row>
    <row r="111" spans="1:5" ht="12.75" customHeight="1" x14ac:dyDescent="0.2">
      <c r="A111" s="48">
        <v>3433</v>
      </c>
      <c r="B111" s="39" t="s">
        <v>220</v>
      </c>
      <c r="C111" s="47" t="s">
        <v>221</v>
      </c>
      <c r="D111" s="7"/>
      <c r="E111" s="7"/>
    </row>
    <row r="112" spans="1:5" ht="12.75" customHeight="1" x14ac:dyDescent="0.2">
      <c r="A112" s="48">
        <v>3434</v>
      </c>
      <c r="B112" s="39" t="s">
        <v>222</v>
      </c>
      <c r="C112" s="47" t="s">
        <v>223</v>
      </c>
      <c r="D112" s="7"/>
      <c r="E112" s="7"/>
    </row>
    <row r="113" spans="1:5" ht="12.75" customHeight="1" x14ac:dyDescent="0.2">
      <c r="A113" s="48">
        <v>35</v>
      </c>
      <c r="B113" s="39" t="s">
        <v>224</v>
      </c>
      <c r="C113" s="47" t="s">
        <v>225</v>
      </c>
      <c r="D113" s="4">
        <f t="shared" ref="D113:E113" si="11">D114+D117+D121</f>
        <v>0</v>
      </c>
      <c r="E113" s="4">
        <f t="shared" si="11"/>
        <v>0</v>
      </c>
    </row>
    <row r="114" spans="1:5" ht="22.8" x14ac:dyDescent="0.2">
      <c r="A114" s="48">
        <v>351</v>
      </c>
      <c r="B114" s="39" t="s">
        <v>226</v>
      </c>
      <c r="C114" s="47" t="s">
        <v>227</v>
      </c>
      <c r="D114" s="4">
        <f t="shared" ref="D114:E114" si="12">SUM(D115:D116)</f>
        <v>0</v>
      </c>
      <c r="E114" s="4">
        <f t="shared" si="12"/>
        <v>0</v>
      </c>
    </row>
    <row r="115" spans="1:5" ht="12" x14ac:dyDescent="0.2">
      <c r="A115" s="48">
        <v>3511</v>
      </c>
      <c r="B115" s="39" t="s">
        <v>228</v>
      </c>
      <c r="C115" s="47" t="s">
        <v>229</v>
      </c>
      <c r="D115" s="7"/>
      <c r="E115" s="7"/>
    </row>
    <row r="116" spans="1:5" ht="12.75" customHeight="1" x14ac:dyDescent="0.2">
      <c r="A116" s="48">
        <v>3512</v>
      </c>
      <c r="B116" s="39" t="s">
        <v>230</v>
      </c>
      <c r="C116" s="47" t="s">
        <v>231</v>
      </c>
      <c r="D116" s="7"/>
      <c r="E116" s="7"/>
    </row>
    <row r="117" spans="1:5" ht="34.200000000000003" x14ac:dyDescent="0.2">
      <c r="A117" s="48">
        <v>352</v>
      </c>
      <c r="B117" s="39" t="s">
        <v>232</v>
      </c>
      <c r="C117" s="47" t="s">
        <v>233</v>
      </c>
      <c r="D117" s="4">
        <f t="shared" ref="D117:E117" si="13">SUM(D118:D120)</f>
        <v>0</v>
      </c>
      <c r="E117" s="4">
        <f t="shared" si="13"/>
        <v>0</v>
      </c>
    </row>
    <row r="118" spans="1:5" ht="12" x14ac:dyDescent="0.2">
      <c r="A118" s="48">
        <v>3521</v>
      </c>
      <c r="B118" s="39" t="s">
        <v>234</v>
      </c>
      <c r="C118" s="47" t="s">
        <v>235</v>
      </c>
      <c r="D118" s="7"/>
      <c r="E118" s="7"/>
    </row>
    <row r="119" spans="1:5" ht="12.75" customHeight="1" x14ac:dyDescent="0.2">
      <c r="A119" s="48">
        <v>3522</v>
      </c>
      <c r="B119" s="39" t="s">
        <v>236</v>
      </c>
      <c r="C119" s="47" t="s">
        <v>237</v>
      </c>
      <c r="D119" s="7"/>
      <c r="E119" s="7"/>
    </row>
    <row r="120" spans="1:5" ht="12.75" customHeight="1" x14ac:dyDescent="0.2">
      <c r="A120" s="48">
        <v>3523</v>
      </c>
      <c r="B120" s="50" t="s">
        <v>238</v>
      </c>
      <c r="C120" s="47" t="s">
        <v>239</v>
      </c>
      <c r="D120" s="7"/>
      <c r="E120" s="7"/>
    </row>
    <row r="121" spans="1:5" ht="22.8" x14ac:dyDescent="0.2">
      <c r="A121" s="48" t="s">
        <v>240</v>
      </c>
      <c r="B121" s="50" t="s">
        <v>241</v>
      </c>
      <c r="C121" s="47" t="s">
        <v>240</v>
      </c>
      <c r="D121" s="7"/>
      <c r="E121" s="7"/>
    </row>
    <row r="122" spans="1:5" ht="22.8" x14ac:dyDescent="0.2">
      <c r="A122" s="48">
        <v>36</v>
      </c>
      <c r="B122" s="39" t="s">
        <v>242</v>
      </c>
      <c r="C122" s="47" t="s">
        <v>243</v>
      </c>
      <c r="D122" s="4">
        <f>D123+D126+D129+D134+D138+D142+D146+D149</f>
        <v>0</v>
      </c>
      <c r="E122" s="4">
        <f>E123+E126+E129+E134+E138+E142+E146+E149</f>
        <v>0</v>
      </c>
    </row>
    <row r="123" spans="1:5" ht="12.75" customHeight="1" x14ac:dyDescent="0.2">
      <c r="A123" s="48">
        <v>361</v>
      </c>
      <c r="B123" s="50" t="s">
        <v>244</v>
      </c>
      <c r="C123" s="47" t="s">
        <v>245</v>
      </c>
      <c r="D123" s="4">
        <f t="shared" ref="D123:E123" si="14">SUM(D124:D125)</f>
        <v>0</v>
      </c>
      <c r="E123" s="4">
        <f t="shared" si="14"/>
        <v>0</v>
      </c>
    </row>
    <row r="124" spans="1:5" ht="12.75" customHeight="1" x14ac:dyDescent="0.2">
      <c r="A124" s="48">
        <v>3611</v>
      </c>
      <c r="B124" s="50" t="s">
        <v>246</v>
      </c>
      <c r="C124" s="47" t="s">
        <v>247</v>
      </c>
      <c r="D124" s="7"/>
      <c r="E124" s="7"/>
    </row>
    <row r="125" spans="1:5" ht="12.75" customHeight="1" x14ac:dyDescent="0.2">
      <c r="A125" s="48">
        <v>3612</v>
      </c>
      <c r="B125" s="50" t="s">
        <v>248</v>
      </c>
      <c r="C125" s="47" t="s">
        <v>249</v>
      </c>
      <c r="D125" s="7"/>
      <c r="E125" s="7"/>
    </row>
    <row r="126" spans="1:5" ht="22.8" x14ac:dyDescent="0.2">
      <c r="A126" s="48">
        <v>362</v>
      </c>
      <c r="B126" s="50" t="s">
        <v>250</v>
      </c>
      <c r="C126" s="47" t="s">
        <v>251</v>
      </c>
      <c r="D126" s="4">
        <f t="shared" ref="D126:E126" si="15">SUM(D127:D128)</f>
        <v>0</v>
      </c>
      <c r="E126" s="4">
        <f t="shared" si="15"/>
        <v>0</v>
      </c>
    </row>
    <row r="127" spans="1:5" ht="12" x14ac:dyDescent="0.2">
      <c r="A127" s="48">
        <v>3621</v>
      </c>
      <c r="B127" s="39" t="s">
        <v>252</v>
      </c>
      <c r="C127" s="47" t="s">
        <v>253</v>
      </c>
      <c r="D127" s="7"/>
      <c r="E127" s="7"/>
    </row>
    <row r="128" spans="1:5" ht="12" x14ac:dyDescent="0.2">
      <c r="A128" s="48">
        <v>3622</v>
      </c>
      <c r="B128" s="39" t="s">
        <v>254</v>
      </c>
      <c r="C128" s="47" t="s">
        <v>255</v>
      </c>
      <c r="D128" s="7"/>
      <c r="E128" s="7"/>
    </row>
    <row r="129" spans="1:5" ht="12" x14ac:dyDescent="0.2">
      <c r="A129" s="48">
        <v>363</v>
      </c>
      <c r="B129" s="39" t="s">
        <v>256</v>
      </c>
      <c r="C129" s="47" t="s">
        <v>257</v>
      </c>
      <c r="D129" s="4">
        <f t="shared" ref="D129:E129" si="16">SUM(D130:D133)</f>
        <v>0</v>
      </c>
      <c r="E129" s="4">
        <f t="shared" si="16"/>
        <v>0</v>
      </c>
    </row>
    <row r="130" spans="1:5" ht="12" x14ac:dyDescent="0.2">
      <c r="A130" s="48">
        <v>3631</v>
      </c>
      <c r="B130" s="39" t="s">
        <v>258</v>
      </c>
      <c r="C130" s="47" t="s">
        <v>259</v>
      </c>
      <c r="D130" s="7"/>
      <c r="E130" s="7"/>
    </row>
    <row r="131" spans="1:5" ht="12" x14ac:dyDescent="0.2">
      <c r="A131" s="48">
        <v>3632</v>
      </c>
      <c r="B131" s="39" t="s">
        <v>260</v>
      </c>
      <c r="C131" s="47" t="s">
        <v>261</v>
      </c>
      <c r="D131" s="7"/>
      <c r="E131" s="7"/>
    </row>
    <row r="132" spans="1:5" ht="22.8" x14ac:dyDescent="0.2">
      <c r="A132" s="48" t="s">
        <v>262</v>
      </c>
      <c r="B132" s="39" t="s">
        <v>263</v>
      </c>
      <c r="C132" s="47" t="s">
        <v>262</v>
      </c>
      <c r="D132" s="7"/>
      <c r="E132" s="7"/>
    </row>
    <row r="133" spans="1:5" ht="22.8" x14ac:dyDescent="0.2">
      <c r="A133" s="48" t="s">
        <v>264</v>
      </c>
      <c r="B133" s="39" t="s">
        <v>265</v>
      </c>
      <c r="C133" s="47" t="s">
        <v>264</v>
      </c>
      <c r="D133" s="7"/>
      <c r="E133" s="7"/>
    </row>
    <row r="134" spans="1:5" ht="22.8" x14ac:dyDescent="0.2">
      <c r="A134" s="38" t="s">
        <v>266</v>
      </c>
      <c r="B134" s="39" t="s">
        <v>267</v>
      </c>
      <c r="C134" s="40" t="s">
        <v>266</v>
      </c>
      <c r="D134" s="4">
        <f>SUM(D135:D137)</f>
        <v>0</v>
      </c>
      <c r="E134" s="4">
        <f>SUM(E135:E137)</f>
        <v>0</v>
      </c>
    </row>
    <row r="135" spans="1:5" ht="12" x14ac:dyDescent="0.2">
      <c r="A135" s="38" t="s">
        <v>268</v>
      </c>
      <c r="B135" s="39" t="s">
        <v>269</v>
      </c>
      <c r="C135" s="40" t="s">
        <v>268</v>
      </c>
      <c r="D135" s="5"/>
      <c r="E135" s="5"/>
    </row>
    <row r="136" spans="1:5" ht="12" x14ac:dyDescent="0.2">
      <c r="A136" s="38" t="s">
        <v>270</v>
      </c>
      <c r="B136" s="39" t="s">
        <v>271</v>
      </c>
      <c r="C136" s="40" t="s">
        <v>270</v>
      </c>
      <c r="D136" s="5"/>
      <c r="E136" s="5"/>
    </row>
    <row r="137" spans="1:5" ht="12" x14ac:dyDescent="0.2">
      <c r="A137" s="38" t="s">
        <v>272</v>
      </c>
      <c r="B137" s="39" t="s">
        <v>273</v>
      </c>
      <c r="C137" s="40" t="s">
        <v>272</v>
      </c>
      <c r="D137" s="5"/>
      <c r="E137" s="5"/>
    </row>
    <row r="138" spans="1:5" ht="12" x14ac:dyDescent="0.2">
      <c r="A138" s="48" t="s">
        <v>274</v>
      </c>
      <c r="B138" s="39" t="s">
        <v>275</v>
      </c>
      <c r="C138" s="47" t="s">
        <v>274</v>
      </c>
      <c r="D138" s="4">
        <f t="shared" ref="D138:E138" si="17">SUM(D139:D141)</f>
        <v>0</v>
      </c>
      <c r="E138" s="4">
        <f t="shared" si="17"/>
        <v>0</v>
      </c>
    </row>
    <row r="139" spans="1:5" ht="12.75" customHeight="1" x14ac:dyDescent="0.2">
      <c r="A139" s="48" t="s">
        <v>276</v>
      </c>
      <c r="B139" s="50" t="s">
        <v>277</v>
      </c>
      <c r="C139" s="47" t="s">
        <v>276</v>
      </c>
      <c r="D139" s="7"/>
      <c r="E139" s="7"/>
    </row>
    <row r="140" spans="1:5" ht="12.75" customHeight="1" x14ac:dyDescent="0.2">
      <c r="A140" s="48" t="s">
        <v>278</v>
      </c>
      <c r="B140" s="50" t="s">
        <v>279</v>
      </c>
      <c r="C140" s="47" t="s">
        <v>278</v>
      </c>
      <c r="D140" s="7"/>
      <c r="E140" s="7"/>
    </row>
    <row r="141" spans="1:5" ht="12.75" customHeight="1" x14ac:dyDescent="0.2">
      <c r="A141" s="48" t="s">
        <v>280</v>
      </c>
      <c r="B141" s="50" t="s">
        <v>281</v>
      </c>
      <c r="C141" s="47" t="s">
        <v>280</v>
      </c>
      <c r="D141" s="7"/>
      <c r="E141" s="7"/>
    </row>
    <row r="142" spans="1:5" ht="22.8" x14ac:dyDescent="0.2">
      <c r="A142" s="48" t="s">
        <v>282</v>
      </c>
      <c r="B142" s="50" t="s">
        <v>283</v>
      </c>
      <c r="C142" s="47" t="s">
        <v>282</v>
      </c>
      <c r="D142" s="4">
        <f t="shared" ref="D142:E142" si="18">SUM(D143:D145)</f>
        <v>0</v>
      </c>
      <c r="E142" s="4">
        <f t="shared" si="18"/>
        <v>0</v>
      </c>
    </row>
    <row r="143" spans="1:5" ht="22.8" x14ac:dyDescent="0.2">
      <c r="A143" s="48">
        <v>3672</v>
      </c>
      <c r="B143" s="50" t="s">
        <v>284</v>
      </c>
      <c r="C143" s="47" t="s">
        <v>285</v>
      </c>
      <c r="D143" s="7"/>
      <c r="E143" s="7"/>
    </row>
    <row r="144" spans="1:5" ht="22.8" x14ac:dyDescent="0.2">
      <c r="A144" s="48">
        <v>3673</v>
      </c>
      <c r="B144" s="50" t="s">
        <v>286</v>
      </c>
      <c r="C144" s="47" t="s">
        <v>287</v>
      </c>
      <c r="D144" s="7"/>
      <c r="E144" s="7"/>
    </row>
    <row r="145" spans="1:5" ht="22.8" x14ac:dyDescent="0.2">
      <c r="A145" s="48">
        <v>3674</v>
      </c>
      <c r="B145" s="50" t="s">
        <v>288</v>
      </c>
      <c r="C145" s="47" t="s">
        <v>289</v>
      </c>
      <c r="D145" s="7"/>
      <c r="E145" s="7"/>
    </row>
    <row r="146" spans="1:5" ht="12.75" customHeight="1" x14ac:dyDescent="0.2">
      <c r="A146" s="48" t="s">
        <v>290</v>
      </c>
      <c r="B146" s="50" t="s">
        <v>291</v>
      </c>
      <c r="C146" s="47" t="s">
        <v>290</v>
      </c>
      <c r="D146" s="4">
        <f>SUM(D147:D148)</f>
        <v>0</v>
      </c>
      <c r="E146" s="4">
        <f>SUM(E147:E148)</f>
        <v>0</v>
      </c>
    </row>
    <row r="147" spans="1:5" ht="12.75" customHeight="1" x14ac:dyDescent="0.2">
      <c r="A147" s="48" t="s">
        <v>292</v>
      </c>
      <c r="B147" s="50" t="s">
        <v>293</v>
      </c>
      <c r="C147" s="47" t="s">
        <v>292</v>
      </c>
      <c r="D147" s="7"/>
      <c r="E147" s="7"/>
    </row>
    <row r="148" spans="1:5" ht="12" x14ac:dyDescent="0.2">
      <c r="A148" s="48" t="s">
        <v>294</v>
      </c>
      <c r="B148" s="50" t="s">
        <v>295</v>
      </c>
      <c r="C148" s="47" t="s">
        <v>294</v>
      </c>
      <c r="D148" s="7"/>
      <c r="E148" s="7"/>
    </row>
    <row r="149" spans="1:5" ht="12" x14ac:dyDescent="0.2">
      <c r="A149" s="48" t="s">
        <v>296</v>
      </c>
      <c r="B149" s="50" t="s">
        <v>297</v>
      </c>
      <c r="C149" s="47" t="s">
        <v>296</v>
      </c>
      <c r="D149" s="4">
        <f t="shared" ref="D149:E149" si="19">SUM(D150:D153)</f>
        <v>0</v>
      </c>
      <c r="E149" s="4">
        <f t="shared" si="19"/>
        <v>0</v>
      </c>
    </row>
    <row r="150" spans="1:5" ht="12.75" customHeight="1" x14ac:dyDescent="0.2">
      <c r="A150" s="48" t="s">
        <v>298</v>
      </c>
      <c r="B150" s="50" t="s">
        <v>62</v>
      </c>
      <c r="C150" s="47" t="s">
        <v>298</v>
      </c>
      <c r="D150" s="7"/>
      <c r="E150" s="7"/>
    </row>
    <row r="151" spans="1:5" ht="12.75" customHeight="1" x14ac:dyDescent="0.2">
      <c r="A151" s="48" t="s">
        <v>299</v>
      </c>
      <c r="B151" s="50" t="s">
        <v>64</v>
      </c>
      <c r="C151" s="47" t="s">
        <v>299</v>
      </c>
      <c r="D151" s="7"/>
      <c r="E151" s="7"/>
    </row>
    <row r="152" spans="1:5" ht="22.8" x14ac:dyDescent="0.2">
      <c r="A152" s="48" t="s">
        <v>300</v>
      </c>
      <c r="B152" s="50" t="s">
        <v>66</v>
      </c>
      <c r="C152" s="47" t="s">
        <v>300</v>
      </c>
      <c r="D152" s="7"/>
      <c r="E152" s="7"/>
    </row>
    <row r="153" spans="1:5" ht="22.8" x14ac:dyDescent="0.2">
      <c r="A153" s="48" t="s">
        <v>301</v>
      </c>
      <c r="B153" s="50" t="s">
        <v>68</v>
      </c>
      <c r="C153" s="47" t="s">
        <v>301</v>
      </c>
      <c r="D153" s="7"/>
      <c r="E153" s="7"/>
    </row>
    <row r="154" spans="1:5" ht="22.8" x14ac:dyDescent="0.2">
      <c r="A154" s="48">
        <v>37</v>
      </c>
      <c r="B154" s="50" t="s">
        <v>302</v>
      </c>
      <c r="C154" s="47" t="s">
        <v>303</v>
      </c>
      <c r="D154" s="4">
        <f t="shared" ref="D154:E154" si="20">D155+D161</f>
        <v>0</v>
      </c>
      <c r="E154" s="4">
        <f t="shared" si="20"/>
        <v>0</v>
      </c>
    </row>
    <row r="155" spans="1:5" ht="12" x14ac:dyDescent="0.2">
      <c r="A155" s="48">
        <v>371</v>
      </c>
      <c r="B155" s="50" t="s">
        <v>304</v>
      </c>
      <c r="C155" s="47" t="s">
        <v>305</v>
      </c>
      <c r="D155" s="4">
        <f t="shared" ref="D155:E155" si="21">SUM(D156:D160)</f>
        <v>0</v>
      </c>
      <c r="E155" s="4">
        <f t="shared" si="21"/>
        <v>0</v>
      </c>
    </row>
    <row r="156" spans="1:5" ht="22.8" x14ac:dyDescent="0.2">
      <c r="A156" s="48">
        <v>3711</v>
      </c>
      <c r="B156" s="50" t="s">
        <v>306</v>
      </c>
      <c r="C156" s="47" t="s">
        <v>307</v>
      </c>
      <c r="D156" s="7"/>
      <c r="E156" s="7"/>
    </row>
    <row r="157" spans="1:5" ht="22.8" x14ac:dyDescent="0.2">
      <c r="A157" s="48">
        <v>3712</v>
      </c>
      <c r="B157" s="50" t="s">
        <v>308</v>
      </c>
      <c r="C157" s="47" t="s">
        <v>309</v>
      </c>
      <c r="D157" s="7"/>
      <c r="E157" s="7"/>
    </row>
    <row r="158" spans="1:5" ht="12" x14ac:dyDescent="0.2">
      <c r="A158" s="48" t="s">
        <v>310</v>
      </c>
      <c r="B158" s="50" t="s">
        <v>311</v>
      </c>
      <c r="C158" s="47" t="s">
        <v>310</v>
      </c>
      <c r="D158" s="7"/>
      <c r="E158" s="7"/>
    </row>
    <row r="159" spans="1:5" ht="12" x14ac:dyDescent="0.2">
      <c r="A159" s="48" t="s">
        <v>312</v>
      </c>
      <c r="B159" s="50" t="s">
        <v>313</v>
      </c>
      <c r="C159" s="47" t="s">
        <v>312</v>
      </c>
      <c r="D159" s="7"/>
      <c r="E159" s="7"/>
    </row>
    <row r="160" spans="1:5" ht="12" x14ac:dyDescent="0.2">
      <c r="A160" s="48" t="s">
        <v>314</v>
      </c>
      <c r="B160" s="39" t="s">
        <v>315</v>
      </c>
      <c r="C160" s="47" t="s">
        <v>314</v>
      </c>
      <c r="D160" s="7"/>
      <c r="E160" s="7"/>
    </row>
    <row r="161" spans="1:5" ht="12" x14ac:dyDescent="0.2">
      <c r="A161" s="48">
        <v>372</v>
      </c>
      <c r="B161" s="49" t="s">
        <v>316</v>
      </c>
      <c r="C161" s="47" t="s">
        <v>317</v>
      </c>
      <c r="D161" s="4">
        <f t="shared" ref="D161:E161" si="22">SUM(D162:D164)</f>
        <v>0</v>
      </c>
      <c r="E161" s="4">
        <f t="shared" si="22"/>
        <v>0</v>
      </c>
    </row>
    <row r="162" spans="1:5" ht="12.75" customHeight="1" x14ac:dyDescent="0.2">
      <c r="A162" s="48">
        <v>3721</v>
      </c>
      <c r="B162" s="39" t="s">
        <v>318</v>
      </c>
      <c r="C162" s="47" t="s">
        <v>319</v>
      </c>
      <c r="D162" s="7"/>
      <c r="E162" s="7"/>
    </row>
    <row r="163" spans="1:5" ht="12.75" customHeight="1" x14ac:dyDescent="0.2">
      <c r="A163" s="48">
        <v>3722</v>
      </c>
      <c r="B163" s="39" t="s">
        <v>320</v>
      </c>
      <c r="C163" s="47" t="s">
        <v>321</v>
      </c>
      <c r="D163" s="7"/>
      <c r="E163" s="7"/>
    </row>
    <row r="164" spans="1:5" ht="12.75" customHeight="1" x14ac:dyDescent="0.2">
      <c r="A164" s="48" t="s">
        <v>322</v>
      </c>
      <c r="B164" s="39" t="s">
        <v>323</v>
      </c>
      <c r="C164" s="47" t="s">
        <v>322</v>
      </c>
      <c r="D164" s="7"/>
      <c r="E164" s="7"/>
    </row>
    <row r="165" spans="1:5" ht="22.8" x14ac:dyDescent="0.2">
      <c r="A165" s="48">
        <v>38</v>
      </c>
      <c r="B165" s="39" t="s">
        <v>324</v>
      </c>
      <c r="C165" s="47" t="s">
        <v>325</v>
      </c>
      <c r="D165" s="4">
        <f t="shared" ref="D165:E165" si="23">D166+D170+D175+D181</f>
        <v>0</v>
      </c>
      <c r="E165" s="4">
        <f t="shared" si="23"/>
        <v>0</v>
      </c>
    </row>
    <row r="166" spans="1:5" ht="12.75" customHeight="1" x14ac:dyDescent="0.2">
      <c r="A166" s="48">
        <v>381</v>
      </c>
      <c r="B166" s="50" t="s">
        <v>326</v>
      </c>
      <c r="C166" s="47" t="s">
        <v>327</v>
      </c>
      <c r="D166" s="4">
        <f t="shared" ref="D166:E166" si="24">SUM(D167:D169)</f>
        <v>0</v>
      </c>
      <c r="E166" s="4">
        <f t="shared" si="24"/>
        <v>0</v>
      </c>
    </row>
    <row r="167" spans="1:5" ht="12.75" customHeight="1" x14ac:dyDescent="0.2">
      <c r="A167" s="48">
        <v>3811</v>
      </c>
      <c r="B167" s="50" t="s">
        <v>328</v>
      </c>
      <c r="C167" s="47" t="s">
        <v>329</v>
      </c>
      <c r="D167" s="7"/>
      <c r="E167" s="7"/>
    </row>
    <row r="168" spans="1:5" ht="12.75" customHeight="1" x14ac:dyDescent="0.2">
      <c r="A168" s="48">
        <v>3812</v>
      </c>
      <c r="B168" s="50" t="s">
        <v>330</v>
      </c>
      <c r="C168" s="47" t="s">
        <v>331</v>
      </c>
      <c r="D168" s="7"/>
      <c r="E168" s="7"/>
    </row>
    <row r="169" spans="1:5" ht="12.75" customHeight="1" x14ac:dyDescent="0.2">
      <c r="A169" s="48" t="s">
        <v>332</v>
      </c>
      <c r="B169" s="50" t="s">
        <v>333</v>
      </c>
      <c r="C169" s="47" t="s">
        <v>332</v>
      </c>
      <c r="D169" s="7"/>
      <c r="E169" s="7"/>
    </row>
    <row r="170" spans="1:5" ht="12.75" customHeight="1" x14ac:dyDescent="0.2">
      <c r="A170" s="48">
        <v>382</v>
      </c>
      <c r="B170" s="39" t="s">
        <v>334</v>
      </c>
      <c r="C170" s="47" t="s">
        <v>335</v>
      </c>
      <c r="D170" s="4">
        <f t="shared" ref="D170:E170" si="25">SUM(D171:D174)</f>
        <v>0</v>
      </c>
      <c r="E170" s="4">
        <f t="shared" si="25"/>
        <v>0</v>
      </c>
    </row>
    <row r="171" spans="1:5" ht="12.75" customHeight="1" x14ac:dyDescent="0.2">
      <c r="A171" s="48">
        <v>3821</v>
      </c>
      <c r="B171" s="50" t="s">
        <v>336</v>
      </c>
      <c r="C171" s="47" t="s">
        <v>337</v>
      </c>
      <c r="D171" s="7"/>
      <c r="E171" s="7"/>
    </row>
    <row r="172" spans="1:5" ht="12.75" customHeight="1" x14ac:dyDescent="0.2">
      <c r="A172" s="48">
        <v>3822</v>
      </c>
      <c r="B172" s="50" t="s">
        <v>338</v>
      </c>
      <c r="C172" s="47" t="s">
        <v>339</v>
      </c>
      <c r="D172" s="7"/>
      <c r="E172" s="7"/>
    </row>
    <row r="173" spans="1:5" ht="12.75" customHeight="1" x14ac:dyDescent="0.2">
      <c r="A173" s="48" t="s">
        <v>340</v>
      </c>
      <c r="B173" s="50" t="s">
        <v>341</v>
      </c>
      <c r="C173" s="47" t="s">
        <v>340</v>
      </c>
      <c r="D173" s="7"/>
      <c r="E173" s="7"/>
    </row>
    <row r="174" spans="1:5" ht="22.8" x14ac:dyDescent="0.2">
      <c r="A174" s="48" t="s">
        <v>342</v>
      </c>
      <c r="B174" s="50" t="s">
        <v>343</v>
      </c>
      <c r="C174" s="47" t="s">
        <v>342</v>
      </c>
      <c r="D174" s="7"/>
      <c r="E174" s="7"/>
    </row>
    <row r="175" spans="1:5" ht="12.75" customHeight="1" x14ac:dyDescent="0.2">
      <c r="A175" s="48">
        <v>383</v>
      </c>
      <c r="B175" s="50" t="s">
        <v>344</v>
      </c>
      <c r="C175" s="47" t="s">
        <v>345</v>
      </c>
      <c r="D175" s="4">
        <f t="shared" ref="D175:E175" si="26">SUM(D176:D180)</f>
        <v>0</v>
      </c>
      <c r="E175" s="4">
        <f t="shared" si="26"/>
        <v>0</v>
      </c>
    </row>
    <row r="176" spans="1:5" ht="12.75" customHeight="1" x14ac:dyDescent="0.2">
      <c r="A176" s="48">
        <v>3831</v>
      </c>
      <c r="B176" s="50" t="s">
        <v>346</v>
      </c>
      <c r="C176" s="47" t="s">
        <v>347</v>
      </c>
      <c r="D176" s="7"/>
      <c r="E176" s="7"/>
    </row>
    <row r="177" spans="1:5" ht="12.75" customHeight="1" x14ac:dyDescent="0.2">
      <c r="A177" s="48">
        <v>3832</v>
      </c>
      <c r="B177" s="50" t="s">
        <v>348</v>
      </c>
      <c r="C177" s="47" t="s">
        <v>349</v>
      </c>
      <c r="D177" s="7"/>
      <c r="E177" s="7"/>
    </row>
    <row r="178" spans="1:5" ht="12.75" customHeight="1" x14ac:dyDescent="0.2">
      <c r="A178" s="48">
        <v>3833</v>
      </c>
      <c r="B178" s="50" t="s">
        <v>350</v>
      </c>
      <c r="C178" s="47" t="s">
        <v>351</v>
      </c>
      <c r="D178" s="7"/>
      <c r="E178" s="7"/>
    </row>
    <row r="179" spans="1:5" ht="12.75" customHeight="1" x14ac:dyDescent="0.2">
      <c r="A179" s="48">
        <v>3834</v>
      </c>
      <c r="B179" s="50" t="s">
        <v>352</v>
      </c>
      <c r="C179" s="47" t="s">
        <v>353</v>
      </c>
      <c r="D179" s="7"/>
      <c r="E179" s="7"/>
    </row>
    <row r="180" spans="1:5" ht="12.75" customHeight="1" x14ac:dyDescent="0.2">
      <c r="A180" s="48" t="s">
        <v>354</v>
      </c>
      <c r="B180" s="50" t="s">
        <v>355</v>
      </c>
      <c r="C180" s="47" t="s">
        <v>354</v>
      </c>
      <c r="D180" s="7"/>
      <c r="E180" s="7"/>
    </row>
    <row r="181" spans="1:5" ht="12.75" customHeight="1" x14ac:dyDescent="0.2">
      <c r="A181" s="48">
        <v>386</v>
      </c>
      <c r="B181" s="39" t="s">
        <v>356</v>
      </c>
      <c r="C181" s="47" t="s">
        <v>357</v>
      </c>
      <c r="D181" s="4">
        <f>SUM(D182:D186)</f>
        <v>0</v>
      </c>
      <c r="E181" s="4">
        <f>SUM(E182:E186)</f>
        <v>0</v>
      </c>
    </row>
    <row r="182" spans="1:5" ht="22.8" x14ac:dyDescent="0.2">
      <c r="A182" s="48">
        <v>3861</v>
      </c>
      <c r="B182" s="50" t="s">
        <v>358</v>
      </c>
      <c r="C182" s="47" t="s">
        <v>359</v>
      </c>
      <c r="D182" s="7"/>
      <c r="E182" s="7"/>
    </row>
    <row r="183" spans="1:5" ht="22.8" x14ac:dyDescent="0.2">
      <c r="A183" s="48">
        <v>3862</v>
      </c>
      <c r="B183" s="39" t="s">
        <v>360</v>
      </c>
      <c r="C183" s="47" t="s">
        <v>361</v>
      </c>
      <c r="D183" s="7"/>
      <c r="E183" s="7"/>
    </row>
    <row r="184" spans="1:5" ht="12.75" customHeight="1" x14ac:dyDescent="0.2">
      <c r="A184" s="48">
        <v>3863</v>
      </c>
      <c r="B184" s="39" t="s">
        <v>362</v>
      </c>
      <c r="C184" s="47" t="s">
        <v>363</v>
      </c>
      <c r="D184" s="7"/>
      <c r="E184" s="7"/>
    </row>
    <row r="185" spans="1:5" ht="12.75" customHeight="1" x14ac:dyDescent="0.2">
      <c r="A185" s="48" t="s">
        <v>364</v>
      </c>
      <c r="B185" s="39" t="s">
        <v>365</v>
      </c>
      <c r="C185" s="47" t="s">
        <v>364</v>
      </c>
      <c r="D185" s="7"/>
      <c r="E185" s="7"/>
    </row>
    <row r="186" spans="1:5" ht="22.8" x14ac:dyDescent="0.2">
      <c r="A186" s="48" t="s">
        <v>366</v>
      </c>
      <c r="B186" s="39" t="s">
        <v>367</v>
      </c>
      <c r="C186" s="47" t="s">
        <v>366</v>
      </c>
      <c r="D186" s="7"/>
      <c r="E186" s="7"/>
    </row>
    <row r="187" spans="1:5" ht="12.75" customHeight="1" x14ac:dyDescent="0.2">
      <c r="A187" s="32">
        <v>4</v>
      </c>
      <c r="B187" s="33" t="s">
        <v>368</v>
      </c>
      <c r="C187" s="47" t="s">
        <v>369</v>
      </c>
      <c r="D187" s="4">
        <f>D188+D200+D233+D237+D239</f>
        <v>0</v>
      </c>
      <c r="E187" s="4">
        <f>E188+E200+E233+E237+E239</f>
        <v>0</v>
      </c>
    </row>
    <row r="188" spans="1:5" ht="12" x14ac:dyDescent="0.2">
      <c r="A188" s="32">
        <v>41</v>
      </c>
      <c r="B188" s="33" t="s">
        <v>370</v>
      </c>
      <c r="C188" s="47" t="s">
        <v>371</v>
      </c>
      <c r="D188" s="4">
        <f t="shared" ref="D188:E188" si="27">D189+D193</f>
        <v>0</v>
      </c>
      <c r="E188" s="4">
        <f t="shared" si="27"/>
        <v>0</v>
      </c>
    </row>
    <row r="189" spans="1:5" ht="12.75" customHeight="1" x14ac:dyDescent="0.2">
      <c r="A189" s="48">
        <v>411</v>
      </c>
      <c r="B189" s="50" t="s">
        <v>372</v>
      </c>
      <c r="C189" s="47" t="s">
        <v>373</v>
      </c>
      <c r="D189" s="4">
        <f t="shared" ref="D189:E189" si="28">SUM(D190:D192)</f>
        <v>0</v>
      </c>
      <c r="E189" s="4">
        <f t="shared" si="28"/>
        <v>0</v>
      </c>
    </row>
    <row r="190" spans="1:5" ht="12.75" customHeight="1" x14ac:dyDescent="0.2">
      <c r="A190" s="48">
        <v>4111</v>
      </c>
      <c r="B190" s="50" t="s">
        <v>374</v>
      </c>
      <c r="C190" s="47" t="s">
        <v>375</v>
      </c>
      <c r="D190" s="7"/>
      <c r="E190" s="7"/>
    </row>
    <row r="191" spans="1:5" ht="12.75" customHeight="1" x14ac:dyDescent="0.2">
      <c r="A191" s="48">
        <v>4112</v>
      </c>
      <c r="B191" s="50" t="s">
        <v>376</v>
      </c>
      <c r="C191" s="47" t="s">
        <v>377</v>
      </c>
      <c r="D191" s="7"/>
      <c r="E191" s="7"/>
    </row>
    <row r="192" spans="1:5" ht="12.75" customHeight="1" x14ac:dyDescent="0.2">
      <c r="A192" s="48">
        <v>4113</v>
      </c>
      <c r="B192" s="50" t="s">
        <v>378</v>
      </c>
      <c r="C192" s="47" t="s">
        <v>379</v>
      </c>
      <c r="D192" s="7"/>
      <c r="E192" s="7"/>
    </row>
    <row r="193" spans="1:5" ht="12.75" customHeight="1" x14ac:dyDescent="0.2">
      <c r="A193" s="48">
        <v>412</v>
      </c>
      <c r="B193" s="50" t="s">
        <v>380</v>
      </c>
      <c r="C193" s="47" t="s">
        <v>381</v>
      </c>
      <c r="D193" s="4">
        <f t="shared" ref="D193:E193" si="29">SUM(D194:D199)</f>
        <v>0</v>
      </c>
      <c r="E193" s="4">
        <f t="shared" si="29"/>
        <v>0</v>
      </c>
    </row>
    <row r="194" spans="1:5" ht="12.75" customHeight="1" x14ac:dyDescent="0.2">
      <c r="A194" s="48">
        <v>4121</v>
      </c>
      <c r="B194" s="50" t="s">
        <v>382</v>
      </c>
      <c r="C194" s="47" t="s">
        <v>383</v>
      </c>
      <c r="D194" s="7"/>
      <c r="E194" s="7"/>
    </row>
    <row r="195" spans="1:5" ht="12.75" customHeight="1" x14ac:dyDescent="0.2">
      <c r="A195" s="48">
        <v>4122</v>
      </c>
      <c r="B195" s="50" t="s">
        <v>384</v>
      </c>
      <c r="C195" s="47" t="s">
        <v>385</v>
      </c>
      <c r="D195" s="7"/>
      <c r="E195" s="7"/>
    </row>
    <row r="196" spans="1:5" ht="12.75" customHeight="1" x14ac:dyDescent="0.2">
      <c r="A196" s="48">
        <v>4123</v>
      </c>
      <c r="B196" s="50" t="s">
        <v>386</v>
      </c>
      <c r="C196" s="47" t="s">
        <v>387</v>
      </c>
      <c r="D196" s="7"/>
      <c r="E196" s="7"/>
    </row>
    <row r="197" spans="1:5" ht="12.75" customHeight="1" x14ac:dyDescent="0.2">
      <c r="A197" s="48">
        <v>4124</v>
      </c>
      <c r="B197" s="50" t="s">
        <v>388</v>
      </c>
      <c r="C197" s="47" t="s">
        <v>389</v>
      </c>
      <c r="D197" s="7"/>
      <c r="E197" s="7"/>
    </row>
    <row r="198" spans="1:5" ht="12.75" customHeight="1" x14ac:dyDescent="0.2">
      <c r="A198" s="48">
        <v>4125</v>
      </c>
      <c r="B198" s="50" t="s">
        <v>390</v>
      </c>
      <c r="C198" s="47" t="s">
        <v>391</v>
      </c>
      <c r="D198" s="7"/>
      <c r="E198" s="7"/>
    </row>
    <row r="199" spans="1:5" ht="12.75" customHeight="1" x14ac:dyDescent="0.2">
      <c r="A199" s="48">
        <v>4126</v>
      </c>
      <c r="B199" s="50" t="s">
        <v>392</v>
      </c>
      <c r="C199" s="47" t="s">
        <v>393</v>
      </c>
      <c r="D199" s="7"/>
      <c r="E199" s="7"/>
    </row>
    <row r="200" spans="1:5" ht="22.8" x14ac:dyDescent="0.2">
      <c r="A200" s="48">
        <v>42</v>
      </c>
      <c r="B200" s="51" t="s">
        <v>394</v>
      </c>
      <c r="C200" s="47" t="s">
        <v>395</v>
      </c>
      <c r="D200" s="4">
        <f t="shared" ref="D200:E200" si="30">D201+D206+D215+D220+D225+D228</f>
        <v>0</v>
      </c>
      <c r="E200" s="4">
        <f t="shared" si="30"/>
        <v>0</v>
      </c>
    </row>
    <row r="201" spans="1:5" ht="12.75" customHeight="1" x14ac:dyDescent="0.2">
      <c r="A201" s="48">
        <v>421</v>
      </c>
      <c r="B201" s="50" t="s">
        <v>396</v>
      </c>
      <c r="C201" s="47" t="s">
        <v>397</v>
      </c>
      <c r="D201" s="4">
        <f>SUM(D202:D205)</f>
        <v>0</v>
      </c>
      <c r="E201" s="4">
        <f>SUM(E202:E205)</f>
        <v>0</v>
      </c>
    </row>
    <row r="202" spans="1:5" ht="12.75" customHeight="1" x14ac:dyDescent="0.2">
      <c r="A202" s="48">
        <v>4211</v>
      </c>
      <c r="B202" s="50" t="s">
        <v>398</v>
      </c>
      <c r="C202" s="47" t="s">
        <v>399</v>
      </c>
      <c r="D202" s="7"/>
      <c r="E202" s="7"/>
    </row>
    <row r="203" spans="1:5" ht="12.75" customHeight="1" x14ac:dyDescent="0.2">
      <c r="A203" s="48">
        <v>4212</v>
      </c>
      <c r="B203" s="50" t="s">
        <v>400</v>
      </c>
      <c r="C203" s="47" t="s">
        <v>401</v>
      </c>
      <c r="D203" s="7"/>
      <c r="E203" s="7"/>
    </row>
    <row r="204" spans="1:5" ht="12.75" customHeight="1" x14ac:dyDescent="0.2">
      <c r="A204" s="48">
        <v>4213</v>
      </c>
      <c r="B204" s="50" t="s">
        <v>402</v>
      </c>
      <c r="C204" s="47" t="s">
        <v>403</v>
      </c>
      <c r="D204" s="7"/>
      <c r="E204" s="7"/>
    </row>
    <row r="205" spans="1:5" ht="12.75" customHeight="1" x14ac:dyDescent="0.2">
      <c r="A205" s="48">
        <v>4214</v>
      </c>
      <c r="B205" s="50" t="s">
        <v>404</v>
      </c>
      <c r="C205" s="47" t="s">
        <v>405</v>
      </c>
      <c r="D205" s="7"/>
      <c r="E205" s="7"/>
    </row>
    <row r="206" spans="1:5" ht="12.75" customHeight="1" x14ac:dyDescent="0.2">
      <c r="A206" s="48">
        <v>422</v>
      </c>
      <c r="B206" s="50" t="s">
        <v>406</v>
      </c>
      <c r="C206" s="47" t="s">
        <v>407</v>
      </c>
      <c r="D206" s="4">
        <f t="shared" ref="D206:E206" si="31">SUM(D207:D214)</f>
        <v>0</v>
      </c>
      <c r="E206" s="4">
        <f t="shared" si="31"/>
        <v>0</v>
      </c>
    </row>
    <row r="207" spans="1:5" ht="12.75" customHeight="1" x14ac:dyDescent="0.2">
      <c r="A207" s="48">
        <v>4221</v>
      </c>
      <c r="B207" s="50" t="s">
        <v>408</v>
      </c>
      <c r="C207" s="47" t="s">
        <v>409</v>
      </c>
      <c r="D207" s="7"/>
      <c r="E207" s="7"/>
    </row>
    <row r="208" spans="1:5" ht="12.75" customHeight="1" x14ac:dyDescent="0.2">
      <c r="A208" s="48">
        <v>4222</v>
      </c>
      <c r="B208" s="50" t="s">
        <v>410</v>
      </c>
      <c r="C208" s="47" t="s">
        <v>411</v>
      </c>
      <c r="D208" s="7"/>
      <c r="E208" s="7"/>
    </row>
    <row r="209" spans="1:5" ht="12.75" customHeight="1" x14ac:dyDescent="0.2">
      <c r="A209" s="48">
        <v>4223</v>
      </c>
      <c r="B209" s="50" t="s">
        <v>412</v>
      </c>
      <c r="C209" s="47" t="s">
        <v>413</v>
      </c>
      <c r="D209" s="7"/>
      <c r="E209" s="7"/>
    </row>
    <row r="210" spans="1:5" ht="12.75" customHeight="1" x14ac:dyDescent="0.2">
      <c r="A210" s="48">
        <v>4224</v>
      </c>
      <c r="B210" s="50" t="s">
        <v>414</v>
      </c>
      <c r="C210" s="47" t="s">
        <v>415</v>
      </c>
      <c r="D210" s="7"/>
      <c r="E210" s="7"/>
    </row>
    <row r="211" spans="1:5" ht="12.75" customHeight="1" x14ac:dyDescent="0.2">
      <c r="A211" s="38">
        <v>4225</v>
      </c>
      <c r="B211" s="39" t="s">
        <v>416</v>
      </c>
      <c r="C211" s="40" t="s">
        <v>417</v>
      </c>
      <c r="D211" s="5"/>
      <c r="E211" s="5"/>
    </row>
    <row r="212" spans="1:5" ht="12.75" customHeight="1" x14ac:dyDescent="0.2">
      <c r="A212" s="48">
        <v>4226</v>
      </c>
      <c r="B212" s="50" t="s">
        <v>418</v>
      </c>
      <c r="C212" s="47" t="s">
        <v>419</v>
      </c>
      <c r="D212" s="7"/>
      <c r="E212" s="7"/>
    </row>
    <row r="213" spans="1:5" ht="12.75" customHeight="1" x14ac:dyDescent="0.2">
      <c r="A213" s="48">
        <v>4227</v>
      </c>
      <c r="B213" s="51" t="s">
        <v>420</v>
      </c>
      <c r="C213" s="47" t="s">
        <v>421</v>
      </c>
      <c r="D213" s="7"/>
      <c r="E213" s="7"/>
    </row>
    <row r="214" spans="1:5" ht="12.75" customHeight="1" x14ac:dyDescent="0.2">
      <c r="A214" s="48" t="s">
        <v>422</v>
      </c>
      <c r="B214" s="51" t="s">
        <v>423</v>
      </c>
      <c r="C214" s="47" t="s">
        <v>422</v>
      </c>
      <c r="D214" s="7"/>
      <c r="E214" s="7"/>
    </row>
    <row r="215" spans="1:5" ht="12.75" customHeight="1" x14ac:dyDescent="0.2">
      <c r="A215" s="48">
        <v>423</v>
      </c>
      <c r="B215" s="50" t="s">
        <v>424</v>
      </c>
      <c r="C215" s="47" t="s">
        <v>425</v>
      </c>
      <c r="D215" s="4">
        <f t="shared" ref="D215:E215" si="32">SUM(D216:D219)</f>
        <v>0</v>
      </c>
      <c r="E215" s="4">
        <f t="shared" si="32"/>
        <v>0</v>
      </c>
    </row>
    <row r="216" spans="1:5" ht="12.75" customHeight="1" x14ac:dyDescent="0.2">
      <c r="A216" s="48">
        <v>4231</v>
      </c>
      <c r="B216" s="50" t="s">
        <v>426</v>
      </c>
      <c r="C216" s="47" t="s">
        <v>427</v>
      </c>
      <c r="D216" s="7"/>
      <c r="E216" s="7"/>
    </row>
    <row r="217" spans="1:5" ht="12.75" customHeight="1" x14ac:dyDescent="0.2">
      <c r="A217" s="48">
        <v>4232</v>
      </c>
      <c r="B217" s="50" t="s">
        <v>428</v>
      </c>
      <c r="C217" s="47" t="s">
        <v>429</v>
      </c>
      <c r="D217" s="7"/>
      <c r="E217" s="7"/>
    </row>
    <row r="218" spans="1:5" ht="12.75" customHeight="1" x14ac:dyDescent="0.2">
      <c r="A218" s="48">
        <v>4233</v>
      </c>
      <c r="B218" s="50" t="s">
        <v>430</v>
      </c>
      <c r="C218" s="47" t="s">
        <v>431</v>
      </c>
      <c r="D218" s="7"/>
      <c r="E218" s="7"/>
    </row>
    <row r="219" spans="1:5" ht="12.75" customHeight="1" x14ac:dyDescent="0.2">
      <c r="A219" s="48">
        <v>4234</v>
      </c>
      <c r="B219" s="51" t="s">
        <v>432</v>
      </c>
      <c r="C219" s="47" t="s">
        <v>433</v>
      </c>
      <c r="D219" s="7"/>
      <c r="E219" s="7"/>
    </row>
    <row r="220" spans="1:5" ht="12" x14ac:dyDescent="0.2">
      <c r="A220" s="48">
        <v>424</v>
      </c>
      <c r="B220" s="50" t="s">
        <v>434</v>
      </c>
      <c r="C220" s="47" t="s">
        <v>435</v>
      </c>
      <c r="D220" s="4">
        <f t="shared" ref="D220:E220" si="33">SUM(D221:D224)</f>
        <v>0</v>
      </c>
      <c r="E220" s="4">
        <f t="shared" si="33"/>
        <v>0</v>
      </c>
    </row>
    <row r="221" spans="1:5" ht="12.75" customHeight="1" x14ac:dyDescent="0.2">
      <c r="A221" s="48">
        <v>4241</v>
      </c>
      <c r="B221" s="50" t="s">
        <v>436</v>
      </c>
      <c r="C221" s="47" t="s">
        <v>437</v>
      </c>
      <c r="D221" s="7"/>
      <c r="E221" s="7"/>
    </row>
    <row r="222" spans="1:5" ht="12.75" customHeight="1" x14ac:dyDescent="0.2">
      <c r="A222" s="48">
        <v>4242</v>
      </c>
      <c r="B222" s="50" t="s">
        <v>438</v>
      </c>
      <c r="C222" s="47" t="s">
        <v>439</v>
      </c>
      <c r="D222" s="7"/>
      <c r="E222" s="7"/>
    </row>
    <row r="223" spans="1:5" ht="12.75" customHeight="1" x14ac:dyDescent="0.2">
      <c r="A223" s="48">
        <v>4243</v>
      </c>
      <c r="B223" s="50" t="s">
        <v>440</v>
      </c>
      <c r="C223" s="47" t="s">
        <v>441</v>
      </c>
      <c r="D223" s="7"/>
      <c r="E223" s="7"/>
    </row>
    <row r="224" spans="1:5" ht="12.75" customHeight="1" x14ac:dyDescent="0.2">
      <c r="A224" s="48">
        <v>4244</v>
      </c>
      <c r="B224" s="50" t="s">
        <v>442</v>
      </c>
      <c r="C224" s="47" t="s">
        <v>443</v>
      </c>
      <c r="D224" s="7"/>
      <c r="E224" s="7"/>
    </row>
    <row r="225" spans="1:5" ht="12.75" customHeight="1" x14ac:dyDescent="0.2">
      <c r="A225" s="48">
        <v>425</v>
      </c>
      <c r="B225" s="50" t="s">
        <v>444</v>
      </c>
      <c r="C225" s="47" t="s">
        <v>445</v>
      </c>
      <c r="D225" s="4">
        <f t="shared" ref="D225:E225" si="34">SUM(D226:D227)</f>
        <v>0</v>
      </c>
      <c r="E225" s="4">
        <f t="shared" si="34"/>
        <v>0</v>
      </c>
    </row>
    <row r="226" spans="1:5" ht="12.75" customHeight="1" x14ac:dyDescent="0.2">
      <c r="A226" s="48">
        <v>4251</v>
      </c>
      <c r="B226" s="50" t="s">
        <v>446</v>
      </c>
      <c r="C226" s="47" t="s">
        <v>447</v>
      </c>
      <c r="D226" s="7"/>
      <c r="E226" s="7"/>
    </row>
    <row r="227" spans="1:5" ht="12.75" customHeight="1" x14ac:dyDescent="0.2">
      <c r="A227" s="48">
        <v>4252</v>
      </c>
      <c r="B227" s="50" t="s">
        <v>448</v>
      </c>
      <c r="C227" s="47" t="s">
        <v>449</v>
      </c>
      <c r="D227" s="7"/>
      <c r="E227" s="7"/>
    </row>
    <row r="228" spans="1:5" ht="12.75" customHeight="1" x14ac:dyDescent="0.2">
      <c r="A228" s="48">
        <v>426</v>
      </c>
      <c r="B228" s="50" t="s">
        <v>450</v>
      </c>
      <c r="C228" s="47" t="s">
        <v>451</v>
      </c>
      <c r="D228" s="4">
        <f t="shared" ref="D228:E228" si="35">SUM(D229:D232)</f>
        <v>0</v>
      </c>
      <c r="E228" s="4">
        <f t="shared" si="35"/>
        <v>0</v>
      </c>
    </row>
    <row r="229" spans="1:5" ht="12.75" customHeight="1" x14ac:dyDescent="0.2">
      <c r="A229" s="48">
        <v>4261</v>
      </c>
      <c r="B229" s="50" t="s">
        <v>452</v>
      </c>
      <c r="C229" s="47" t="s">
        <v>453</v>
      </c>
      <c r="D229" s="7"/>
      <c r="E229" s="7"/>
    </row>
    <row r="230" spans="1:5" ht="12.75" customHeight="1" x14ac:dyDescent="0.2">
      <c r="A230" s="48">
        <v>4262</v>
      </c>
      <c r="B230" s="50" t="s">
        <v>454</v>
      </c>
      <c r="C230" s="47" t="s">
        <v>455</v>
      </c>
      <c r="D230" s="7"/>
      <c r="E230" s="7"/>
    </row>
    <row r="231" spans="1:5" ht="12.75" customHeight="1" x14ac:dyDescent="0.2">
      <c r="A231" s="48">
        <v>4263</v>
      </c>
      <c r="B231" s="50" t="s">
        <v>456</v>
      </c>
      <c r="C231" s="47" t="s">
        <v>457</v>
      </c>
      <c r="D231" s="7"/>
      <c r="E231" s="7"/>
    </row>
    <row r="232" spans="1:5" ht="12.75" customHeight="1" x14ac:dyDescent="0.2">
      <c r="A232" s="48">
        <v>4264</v>
      </c>
      <c r="B232" s="50" t="s">
        <v>458</v>
      </c>
      <c r="C232" s="47" t="s">
        <v>459</v>
      </c>
      <c r="D232" s="7"/>
      <c r="E232" s="7"/>
    </row>
    <row r="233" spans="1:5" ht="12" x14ac:dyDescent="0.2">
      <c r="A233" s="48">
        <v>43</v>
      </c>
      <c r="B233" s="50" t="s">
        <v>460</v>
      </c>
      <c r="C233" s="47" t="s">
        <v>461</v>
      </c>
      <c r="D233" s="4">
        <f>D234</f>
        <v>0</v>
      </c>
      <c r="E233" s="4">
        <f>E234</f>
        <v>0</v>
      </c>
    </row>
    <row r="234" spans="1:5" ht="12.75" customHeight="1" x14ac:dyDescent="0.2">
      <c r="A234" s="48">
        <v>431</v>
      </c>
      <c r="B234" s="50" t="s">
        <v>462</v>
      </c>
      <c r="C234" s="47" t="s">
        <v>463</v>
      </c>
      <c r="D234" s="4">
        <f>SUM(D235:D236)</f>
        <v>0</v>
      </c>
      <c r="E234" s="4">
        <f>SUM(E235:E236)</f>
        <v>0</v>
      </c>
    </row>
    <row r="235" spans="1:5" ht="12.75" customHeight="1" x14ac:dyDescent="0.2">
      <c r="A235" s="48">
        <v>4311</v>
      </c>
      <c r="B235" s="50" t="s">
        <v>464</v>
      </c>
      <c r="C235" s="47" t="s">
        <v>465</v>
      </c>
      <c r="D235" s="7"/>
      <c r="E235" s="7"/>
    </row>
    <row r="236" spans="1:5" ht="12.75" customHeight="1" x14ac:dyDescent="0.2">
      <c r="A236" s="48">
        <v>4312</v>
      </c>
      <c r="B236" s="50" t="s">
        <v>466</v>
      </c>
      <c r="C236" s="47" t="s">
        <v>467</v>
      </c>
      <c r="D236" s="7"/>
      <c r="E236" s="7"/>
    </row>
    <row r="237" spans="1:5" ht="12.75" customHeight="1" x14ac:dyDescent="0.2">
      <c r="A237" s="48">
        <v>44</v>
      </c>
      <c r="B237" s="50" t="s">
        <v>468</v>
      </c>
      <c r="C237" s="47" t="s">
        <v>469</v>
      </c>
      <c r="D237" s="4">
        <f t="shared" ref="D237:E237" si="36">D238</f>
        <v>0</v>
      </c>
      <c r="E237" s="4">
        <f t="shared" si="36"/>
        <v>0</v>
      </c>
    </row>
    <row r="238" spans="1:5" ht="12.75" customHeight="1" x14ac:dyDescent="0.2">
      <c r="A238" s="48">
        <v>441</v>
      </c>
      <c r="B238" s="50" t="s">
        <v>470</v>
      </c>
      <c r="C238" s="47" t="s">
        <v>471</v>
      </c>
      <c r="D238" s="7"/>
      <c r="E238" s="7"/>
    </row>
    <row r="239" spans="1:5" ht="12" x14ac:dyDescent="0.2">
      <c r="A239" s="48">
        <v>45</v>
      </c>
      <c r="B239" s="50" t="s">
        <v>472</v>
      </c>
      <c r="C239" s="47" t="s">
        <v>473</v>
      </c>
      <c r="D239" s="4">
        <f t="shared" ref="D239:E239" si="37">SUM(D240:D243)</f>
        <v>0</v>
      </c>
      <c r="E239" s="4">
        <f t="shared" si="37"/>
        <v>0</v>
      </c>
    </row>
    <row r="240" spans="1:5" ht="12.75" customHeight="1" x14ac:dyDescent="0.2">
      <c r="A240" s="48">
        <v>451</v>
      </c>
      <c r="B240" s="50" t="s">
        <v>474</v>
      </c>
      <c r="C240" s="47" t="s">
        <v>475</v>
      </c>
      <c r="D240" s="7"/>
      <c r="E240" s="7"/>
    </row>
    <row r="241" spans="1:5" ht="12.75" customHeight="1" x14ac:dyDescent="0.2">
      <c r="A241" s="48">
        <v>452</v>
      </c>
      <c r="B241" s="50" t="s">
        <v>476</v>
      </c>
      <c r="C241" s="47" t="s">
        <v>477</v>
      </c>
      <c r="D241" s="7"/>
      <c r="E241" s="7"/>
    </row>
    <row r="242" spans="1:5" ht="12.75" customHeight="1" x14ac:dyDescent="0.2">
      <c r="A242" s="48">
        <v>453</v>
      </c>
      <c r="B242" s="50" t="s">
        <v>478</v>
      </c>
      <c r="C242" s="47" t="s">
        <v>479</v>
      </c>
      <c r="D242" s="7"/>
      <c r="E242" s="7"/>
    </row>
    <row r="243" spans="1:5" ht="12.75" customHeight="1" x14ac:dyDescent="0.2">
      <c r="A243" s="48">
        <v>454</v>
      </c>
      <c r="B243" s="50" t="s">
        <v>480</v>
      </c>
      <c r="C243" s="47" t="s">
        <v>481</v>
      </c>
      <c r="D243" s="7"/>
      <c r="E243" s="7"/>
    </row>
    <row r="244" spans="1:5" ht="12.75" customHeight="1" x14ac:dyDescent="0.2">
      <c r="A244" s="32">
        <v>5</v>
      </c>
      <c r="B244" s="33" t="s">
        <v>482</v>
      </c>
      <c r="C244" s="47" t="s">
        <v>483</v>
      </c>
      <c r="D244" s="4">
        <f>D245+D274+D287</f>
        <v>0</v>
      </c>
      <c r="E244" s="4">
        <f>E245+E274+E287</f>
        <v>0</v>
      </c>
    </row>
    <row r="245" spans="1:5" ht="12" x14ac:dyDescent="0.2">
      <c r="A245" s="32" t="s">
        <v>484</v>
      </c>
      <c r="B245" s="33" t="s">
        <v>485</v>
      </c>
      <c r="C245" s="47" t="s">
        <v>484</v>
      </c>
      <c r="D245" s="4">
        <f>D246+D249+D253+D254+D261+D266</f>
        <v>0</v>
      </c>
      <c r="E245" s="4">
        <f>E246+E249+E253+E254+E261+E266</f>
        <v>0</v>
      </c>
    </row>
    <row r="246" spans="1:5" ht="22.8" x14ac:dyDescent="0.2">
      <c r="A246" s="48">
        <v>512</v>
      </c>
      <c r="B246" s="51" t="s">
        <v>486</v>
      </c>
      <c r="C246" s="47" t="s">
        <v>487</v>
      </c>
      <c r="D246" s="4">
        <f>SUM(D247:D248)</f>
        <v>0</v>
      </c>
      <c r="E246" s="4">
        <f>SUM(E247:E248)</f>
        <v>0</v>
      </c>
    </row>
    <row r="247" spans="1:5" ht="12" x14ac:dyDescent="0.2">
      <c r="A247" s="48">
        <v>5121</v>
      </c>
      <c r="B247" s="50" t="s">
        <v>488</v>
      </c>
      <c r="C247" s="47" t="s">
        <v>489</v>
      </c>
      <c r="D247" s="7"/>
      <c r="E247" s="7"/>
    </row>
    <row r="248" spans="1:5" ht="22.8" x14ac:dyDescent="0.2">
      <c r="A248" s="48">
        <v>5122</v>
      </c>
      <c r="B248" s="50" t="s">
        <v>490</v>
      </c>
      <c r="C248" s="47" t="s">
        <v>491</v>
      </c>
      <c r="D248" s="7"/>
      <c r="E248" s="7"/>
    </row>
    <row r="249" spans="1:5" ht="22.8" x14ac:dyDescent="0.2">
      <c r="A249" s="48">
        <v>513</v>
      </c>
      <c r="B249" s="50" t="s">
        <v>492</v>
      </c>
      <c r="C249" s="47" t="s">
        <v>493</v>
      </c>
      <c r="D249" s="4">
        <f>SUM(D250:D252)</f>
        <v>0</v>
      </c>
      <c r="E249" s="4">
        <f>SUM(E250:E252)</f>
        <v>0</v>
      </c>
    </row>
    <row r="250" spans="1:5" ht="12.75" customHeight="1" x14ac:dyDescent="0.2">
      <c r="A250" s="48">
        <v>5132</v>
      </c>
      <c r="B250" s="50" t="s">
        <v>494</v>
      </c>
      <c r="C250" s="47" t="s">
        <v>495</v>
      </c>
      <c r="D250" s="7"/>
      <c r="E250" s="7"/>
    </row>
    <row r="251" spans="1:5" ht="12.75" customHeight="1" x14ac:dyDescent="0.2">
      <c r="A251" s="52">
        <v>5133</v>
      </c>
      <c r="B251" s="50" t="s">
        <v>496</v>
      </c>
      <c r="C251" s="53" t="s">
        <v>497</v>
      </c>
      <c r="D251" s="7"/>
      <c r="E251" s="7"/>
    </row>
    <row r="252" spans="1:5" ht="12.75" customHeight="1" x14ac:dyDescent="0.2">
      <c r="A252" s="52">
        <v>5134</v>
      </c>
      <c r="B252" s="50" t="s">
        <v>498</v>
      </c>
      <c r="C252" s="53" t="s">
        <v>499</v>
      </c>
      <c r="D252" s="7"/>
      <c r="E252" s="7"/>
    </row>
    <row r="253" spans="1:5" ht="12.75" customHeight="1" x14ac:dyDescent="0.2">
      <c r="A253" s="48">
        <v>514</v>
      </c>
      <c r="B253" s="51" t="s">
        <v>500</v>
      </c>
      <c r="C253" s="47" t="s">
        <v>501</v>
      </c>
      <c r="D253" s="7"/>
      <c r="E253" s="7"/>
    </row>
    <row r="254" spans="1:5" ht="22.8" x14ac:dyDescent="0.2">
      <c r="A254" s="48">
        <v>515</v>
      </c>
      <c r="B254" s="50" t="s">
        <v>502</v>
      </c>
      <c r="C254" s="47" t="s">
        <v>503</v>
      </c>
      <c r="D254" s="4">
        <f>SUM(D255:D260)</f>
        <v>0</v>
      </c>
      <c r="E254" s="4">
        <f>SUM(E255:E260)</f>
        <v>0</v>
      </c>
    </row>
    <row r="255" spans="1:5" ht="12.75" customHeight="1" x14ac:dyDescent="0.2">
      <c r="A255" s="48">
        <v>5153</v>
      </c>
      <c r="B255" s="50" t="s">
        <v>504</v>
      </c>
      <c r="C255" s="47" t="s">
        <v>505</v>
      </c>
      <c r="D255" s="7"/>
      <c r="E255" s="7"/>
    </row>
    <row r="256" spans="1:5" ht="12" x14ac:dyDescent="0.2">
      <c r="A256" s="48">
        <v>5154</v>
      </c>
      <c r="B256" s="50" t="s">
        <v>506</v>
      </c>
      <c r="C256" s="47" t="s">
        <v>507</v>
      </c>
      <c r="D256" s="7"/>
      <c r="E256" s="7"/>
    </row>
    <row r="257" spans="1:5" ht="12" x14ac:dyDescent="0.2">
      <c r="A257" s="48">
        <v>5155</v>
      </c>
      <c r="B257" s="50" t="s">
        <v>508</v>
      </c>
      <c r="C257" s="47" t="s">
        <v>509</v>
      </c>
      <c r="D257" s="7"/>
      <c r="E257" s="7"/>
    </row>
    <row r="258" spans="1:5" ht="12.75" customHeight="1" x14ac:dyDescent="0.2">
      <c r="A258" s="48">
        <v>5156</v>
      </c>
      <c r="B258" s="50" t="s">
        <v>510</v>
      </c>
      <c r="C258" s="47" t="s">
        <v>511</v>
      </c>
      <c r="D258" s="7"/>
      <c r="E258" s="7"/>
    </row>
    <row r="259" spans="1:5" ht="12.75" customHeight="1" x14ac:dyDescent="0.2">
      <c r="A259" s="48">
        <v>5157</v>
      </c>
      <c r="B259" s="50" t="s">
        <v>512</v>
      </c>
      <c r="C259" s="47" t="s">
        <v>513</v>
      </c>
      <c r="D259" s="7"/>
      <c r="E259" s="7"/>
    </row>
    <row r="260" spans="1:5" ht="12.75" customHeight="1" x14ac:dyDescent="0.2">
      <c r="A260" s="48">
        <v>5158</v>
      </c>
      <c r="B260" s="50" t="s">
        <v>514</v>
      </c>
      <c r="C260" s="47" t="s">
        <v>515</v>
      </c>
      <c r="D260" s="7"/>
      <c r="E260" s="7"/>
    </row>
    <row r="261" spans="1:5" ht="22.8" x14ac:dyDescent="0.2">
      <c r="A261" s="48">
        <v>516</v>
      </c>
      <c r="B261" s="51" t="s">
        <v>516</v>
      </c>
      <c r="C261" s="47" t="s">
        <v>517</v>
      </c>
      <c r="D261" s="4">
        <f>SUM(D262:D265)</f>
        <v>0</v>
      </c>
      <c r="E261" s="4">
        <f>SUM(E262:E265)</f>
        <v>0</v>
      </c>
    </row>
    <row r="262" spans="1:5" ht="12.75" customHeight="1" x14ac:dyDescent="0.2">
      <c r="A262" s="48">
        <v>5163</v>
      </c>
      <c r="B262" s="50" t="s">
        <v>518</v>
      </c>
      <c r="C262" s="47" t="s">
        <v>519</v>
      </c>
      <c r="D262" s="7"/>
      <c r="E262" s="7"/>
    </row>
    <row r="263" spans="1:5" ht="12.75" customHeight="1" x14ac:dyDescent="0.2">
      <c r="A263" s="48">
        <v>5164</v>
      </c>
      <c r="B263" s="50" t="s">
        <v>520</v>
      </c>
      <c r="C263" s="47" t="s">
        <v>521</v>
      </c>
      <c r="D263" s="7"/>
      <c r="E263" s="7"/>
    </row>
    <row r="264" spans="1:5" ht="12.75" customHeight="1" x14ac:dyDescent="0.2">
      <c r="A264" s="48">
        <v>5165</v>
      </c>
      <c r="B264" s="50" t="s">
        <v>522</v>
      </c>
      <c r="C264" s="47" t="s">
        <v>523</v>
      </c>
      <c r="D264" s="7"/>
      <c r="E264" s="7"/>
    </row>
    <row r="265" spans="1:5" ht="12.75" customHeight="1" x14ac:dyDescent="0.2">
      <c r="A265" s="48">
        <v>5166</v>
      </c>
      <c r="B265" s="50" t="s">
        <v>524</v>
      </c>
      <c r="C265" s="47" t="s">
        <v>525</v>
      </c>
      <c r="D265" s="7"/>
      <c r="E265" s="7"/>
    </row>
    <row r="266" spans="1:5" ht="12.75" customHeight="1" x14ac:dyDescent="0.2">
      <c r="A266" s="48">
        <v>517</v>
      </c>
      <c r="B266" s="50" t="s">
        <v>526</v>
      </c>
      <c r="C266" s="47" t="s">
        <v>527</v>
      </c>
      <c r="D266" s="4">
        <f>SUM(D267:D273)</f>
        <v>0</v>
      </c>
      <c r="E266" s="4">
        <f>SUM(E267:E273)</f>
        <v>0</v>
      </c>
    </row>
    <row r="267" spans="1:5" ht="12.75" customHeight="1" x14ac:dyDescent="0.2">
      <c r="A267" s="48">
        <v>5171</v>
      </c>
      <c r="B267" s="50" t="s">
        <v>528</v>
      </c>
      <c r="C267" s="47" t="s">
        <v>529</v>
      </c>
      <c r="D267" s="7"/>
      <c r="E267" s="7"/>
    </row>
    <row r="268" spans="1:5" ht="12.75" customHeight="1" x14ac:dyDescent="0.2">
      <c r="A268" s="48">
        <v>5172</v>
      </c>
      <c r="B268" s="50" t="s">
        <v>530</v>
      </c>
      <c r="C268" s="47" t="s">
        <v>531</v>
      </c>
      <c r="D268" s="7"/>
      <c r="E268" s="7"/>
    </row>
    <row r="269" spans="1:5" ht="12.75" customHeight="1" x14ac:dyDescent="0.2">
      <c r="A269" s="48">
        <v>5173</v>
      </c>
      <c r="B269" s="50" t="s">
        <v>532</v>
      </c>
      <c r="C269" s="47" t="s">
        <v>533</v>
      </c>
      <c r="D269" s="7"/>
      <c r="E269" s="7"/>
    </row>
    <row r="270" spans="1:5" ht="12.75" customHeight="1" x14ac:dyDescent="0.2">
      <c r="A270" s="48">
        <v>5174</v>
      </c>
      <c r="B270" s="50" t="s">
        <v>534</v>
      </c>
      <c r="C270" s="47" t="s">
        <v>535</v>
      </c>
      <c r="D270" s="7"/>
      <c r="E270" s="7"/>
    </row>
    <row r="271" spans="1:5" ht="12.75" customHeight="1" x14ac:dyDescent="0.2">
      <c r="A271" s="48">
        <v>5175</v>
      </c>
      <c r="B271" s="50" t="s">
        <v>536</v>
      </c>
      <c r="C271" s="47" t="s">
        <v>537</v>
      </c>
      <c r="D271" s="7"/>
      <c r="E271" s="7"/>
    </row>
    <row r="272" spans="1:5" ht="12" x14ac:dyDescent="0.2">
      <c r="A272" s="38">
        <v>5176</v>
      </c>
      <c r="B272" s="39" t="s">
        <v>538</v>
      </c>
      <c r="C272" s="40" t="s">
        <v>539</v>
      </c>
      <c r="D272" s="5"/>
      <c r="E272" s="5"/>
    </row>
    <row r="273" spans="1:5" ht="12" x14ac:dyDescent="0.2">
      <c r="A273" s="38">
        <v>5177</v>
      </c>
      <c r="B273" s="49" t="s">
        <v>540</v>
      </c>
      <c r="C273" s="40" t="s">
        <v>541</v>
      </c>
      <c r="D273" s="5"/>
      <c r="E273" s="5"/>
    </row>
    <row r="274" spans="1:5" s="72" customFormat="1" ht="22.8" x14ac:dyDescent="0.2">
      <c r="A274" s="38">
        <v>53</v>
      </c>
      <c r="B274" s="39" t="s">
        <v>542</v>
      </c>
      <c r="C274" s="40" t="s">
        <v>543</v>
      </c>
      <c r="D274" s="4">
        <f>D275+D279+D281+D284</f>
        <v>0</v>
      </c>
      <c r="E274" s="4">
        <f>E275+E279+E281+E284</f>
        <v>0</v>
      </c>
    </row>
    <row r="275" spans="1:5" s="72" customFormat="1" ht="22.8" x14ac:dyDescent="0.2">
      <c r="A275" s="38">
        <v>531</v>
      </c>
      <c r="B275" s="49" t="s">
        <v>544</v>
      </c>
      <c r="C275" s="40" t="s">
        <v>545</v>
      </c>
      <c r="D275" s="4">
        <f>SUM(D276:D278)</f>
        <v>0</v>
      </c>
      <c r="E275" s="4">
        <f>SUM(E276:E278)</f>
        <v>0</v>
      </c>
    </row>
    <row r="276" spans="1:5" s="72" customFormat="1" ht="12.75" customHeight="1" x14ac:dyDescent="0.2">
      <c r="A276" s="38">
        <v>5312</v>
      </c>
      <c r="B276" s="39" t="s">
        <v>546</v>
      </c>
      <c r="C276" s="40" t="s">
        <v>547</v>
      </c>
      <c r="D276" s="5"/>
      <c r="E276" s="5"/>
    </row>
    <row r="277" spans="1:5" s="72" customFormat="1" ht="12.75" customHeight="1" x14ac:dyDescent="0.2">
      <c r="A277" s="38">
        <v>5313</v>
      </c>
      <c r="B277" s="39" t="s">
        <v>548</v>
      </c>
      <c r="C277" s="40" t="s">
        <v>549</v>
      </c>
      <c r="D277" s="5"/>
      <c r="E277" s="5"/>
    </row>
    <row r="278" spans="1:5" s="72" customFormat="1" ht="12" x14ac:dyDescent="0.2">
      <c r="A278" s="38">
        <v>5314</v>
      </c>
      <c r="B278" s="39" t="s">
        <v>550</v>
      </c>
      <c r="C278" s="40" t="s">
        <v>551</v>
      </c>
      <c r="D278" s="5"/>
      <c r="E278" s="5"/>
    </row>
    <row r="279" spans="1:5" s="72" customFormat="1" ht="22.8" x14ac:dyDescent="0.2">
      <c r="A279" s="38">
        <v>532</v>
      </c>
      <c r="B279" s="39" t="s">
        <v>552</v>
      </c>
      <c r="C279" s="40" t="s">
        <v>553</v>
      </c>
      <c r="D279" s="4">
        <f>D280</f>
        <v>0</v>
      </c>
      <c r="E279" s="4">
        <f>E280</f>
        <v>0</v>
      </c>
    </row>
    <row r="280" spans="1:5" s="72" customFormat="1" ht="12.75" customHeight="1" x14ac:dyDescent="0.2">
      <c r="A280" s="38">
        <v>5321</v>
      </c>
      <c r="B280" s="39" t="s">
        <v>554</v>
      </c>
      <c r="C280" s="40" t="s">
        <v>555</v>
      </c>
      <c r="D280" s="5"/>
      <c r="E280" s="5"/>
    </row>
    <row r="281" spans="1:5" s="72" customFormat="1" ht="22.8" x14ac:dyDescent="0.2">
      <c r="A281" s="38">
        <v>533</v>
      </c>
      <c r="B281" s="39" t="s">
        <v>556</v>
      </c>
      <c r="C281" s="40" t="s">
        <v>557</v>
      </c>
      <c r="D281" s="4">
        <f>SUM(D282:D283)</f>
        <v>0</v>
      </c>
      <c r="E281" s="4">
        <f>SUM(E282:E283)</f>
        <v>0</v>
      </c>
    </row>
    <row r="282" spans="1:5" s="72" customFormat="1" ht="22.8" x14ac:dyDescent="0.2">
      <c r="A282" s="38">
        <v>5331</v>
      </c>
      <c r="B282" s="49" t="s">
        <v>558</v>
      </c>
      <c r="C282" s="40" t="s">
        <v>559</v>
      </c>
      <c r="D282" s="5"/>
      <c r="E282" s="5"/>
    </row>
    <row r="283" spans="1:5" s="72" customFormat="1" ht="12" x14ac:dyDescent="0.2">
      <c r="A283" s="38">
        <v>5332</v>
      </c>
      <c r="B283" s="39" t="s">
        <v>560</v>
      </c>
      <c r="C283" s="40" t="s">
        <v>561</v>
      </c>
      <c r="D283" s="5"/>
      <c r="E283" s="5"/>
    </row>
    <row r="284" spans="1:5" s="72" customFormat="1" ht="22.8" x14ac:dyDescent="0.2">
      <c r="A284" s="54">
        <v>534</v>
      </c>
      <c r="B284" s="39" t="s">
        <v>562</v>
      </c>
      <c r="C284" s="55" t="s">
        <v>563</v>
      </c>
      <c r="D284" s="4">
        <f>SUM(D285:D286)</f>
        <v>0</v>
      </c>
      <c r="E284" s="4">
        <f>SUM(E285:E286)</f>
        <v>0</v>
      </c>
    </row>
    <row r="285" spans="1:5" s="72" customFormat="1" ht="12" x14ac:dyDescent="0.2">
      <c r="A285" s="38">
        <v>5341</v>
      </c>
      <c r="B285" s="39" t="s">
        <v>564</v>
      </c>
      <c r="C285" s="40" t="s">
        <v>565</v>
      </c>
      <c r="D285" s="5"/>
      <c r="E285" s="5"/>
    </row>
    <row r="286" spans="1:5" s="72" customFormat="1" ht="12.75" customHeight="1" x14ac:dyDescent="0.2">
      <c r="A286" s="38">
        <v>5342</v>
      </c>
      <c r="B286" s="39" t="s">
        <v>566</v>
      </c>
      <c r="C286" s="40" t="s">
        <v>567</v>
      </c>
      <c r="D286" s="5"/>
      <c r="E286" s="5"/>
    </row>
    <row r="287" spans="1:5" s="72" customFormat="1" ht="22.8" x14ac:dyDescent="0.2">
      <c r="A287" s="38">
        <v>54</v>
      </c>
      <c r="B287" s="49" t="s">
        <v>568</v>
      </c>
      <c r="C287" s="40" t="s">
        <v>569</v>
      </c>
      <c r="D287" s="4">
        <f>D288+D293+D297+D299+D306+D311</f>
        <v>0</v>
      </c>
      <c r="E287" s="4">
        <f>E288+E293+E297+E299+E306+E311</f>
        <v>0</v>
      </c>
    </row>
    <row r="288" spans="1:5" s="72" customFormat="1" ht="22.8" x14ac:dyDescent="0.2">
      <c r="A288" s="38">
        <v>541</v>
      </c>
      <c r="B288" s="39" t="s">
        <v>570</v>
      </c>
      <c r="C288" s="40" t="s">
        <v>571</v>
      </c>
      <c r="D288" s="4">
        <f>SUM(D289:D292)</f>
        <v>0</v>
      </c>
      <c r="E288" s="4">
        <f>SUM(E289:E292)</f>
        <v>0</v>
      </c>
    </row>
    <row r="289" spans="1:5" s="72" customFormat="1" ht="12.75" customHeight="1" x14ac:dyDescent="0.2">
      <c r="A289" s="38">
        <v>5413</v>
      </c>
      <c r="B289" s="39" t="s">
        <v>572</v>
      </c>
      <c r="C289" s="40" t="s">
        <v>573</v>
      </c>
      <c r="D289" s="5"/>
      <c r="E289" s="5"/>
    </row>
    <row r="290" spans="1:5" s="72" customFormat="1" ht="12.75" customHeight="1" x14ac:dyDescent="0.2">
      <c r="A290" s="38">
        <v>5414</v>
      </c>
      <c r="B290" s="39" t="s">
        <v>574</v>
      </c>
      <c r="C290" s="40" t="s">
        <v>575</v>
      </c>
      <c r="D290" s="5"/>
      <c r="E290" s="5"/>
    </row>
    <row r="291" spans="1:5" s="72" customFormat="1" ht="12.75" customHeight="1" x14ac:dyDescent="0.2">
      <c r="A291" s="38">
        <v>5415</v>
      </c>
      <c r="B291" s="39" t="s">
        <v>576</v>
      </c>
      <c r="C291" s="40" t="s">
        <v>577</v>
      </c>
      <c r="D291" s="5"/>
      <c r="E291" s="5"/>
    </row>
    <row r="292" spans="1:5" s="72" customFormat="1" ht="12.75" customHeight="1" x14ac:dyDescent="0.2">
      <c r="A292" s="38">
        <v>5416</v>
      </c>
      <c r="B292" s="39" t="s">
        <v>578</v>
      </c>
      <c r="C292" s="40" t="s">
        <v>579</v>
      </c>
      <c r="D292" s="5"/>
      <c r="E292" s="5"/>
    </row>
    <row r="293" spans="1:5" s="72" customFormat="1" ht="22.8" x14ac:dyDescent="0.2">
      <c r="A293" s="38">
        <v>542</v>
      </c>
      <c r="B293" s="39" t="s">
        <v>580</v>
      </c>
      <c r="C293" s="40" t="s">
        <v>581</v>
      </c>
      <c r="D293" s="4">
        <f>SUM(D294:D296)</f>
        <v>0</v>
      </c>
      <c r="E293" s="4">
        <f>SUM(E294:E296)</f>
        <v>0</v>
      </c>
    </row>
    <row r="294" spans="1:5" s="72" customFormat="1" ht="12" x14ac:dyDescent="0.2">
      <c r="A294" s="38">
        <v>5422</v>
      </c>
      <c r="B294" s="39" t="s">
        <v>582</v>
      </c>
      <c r="C294" s="40" t="s">
        <v>583</v>
      </c>
      <c r="D294" s="5"/>
      <c r="E294" s="5"/>
    </row>
    <row r="295" spans="1:5" s="72" customFormat="1" ht="12" x14ac:dyDescent="0.2">
      <c r="A295" s="38">
        <v>5423</v>
      </c>
      <c r="B295" s="39" t="s">
        <v>584</v>
      </c>
      <c r="C295" s="40" t="s">
        <v>585</v>
      </c>
      <c r="D295" s="5"/>
      <c r="E295" s="5"/>
    </row>
    <row r="296" spans="1:5" s="72" customFormat="1" ht="22.8" x14ac:dyDescent="0.2">
      <c r="A296" s="38">
        <v>5424</v>
      </c>
      <c r="B296" s="39" t="s">
        <v>586</v>
      </c>
      <c r="C296" s="40" t="s">
        <v>587</v>
      </c>
      <c r="D296" s="5"/>
      <c r="E296" s="5"/>
    </row>
    <row r="297" spans="1:5" s="72" customFormat="1" ht="22.8" x14ac:dyDescent="0.2">
      <c r="A297" s="38">
        <v>543</v>
      </c>
      <c r="B297" s="39" t="s">
        <v>588</v>
      </c>
      <c r="C297" s="40" t="s">
        <v>589</v>
      </c>
      <c r="D297" s="4">
        <f>D298</f>
        <v>0</v>
      </c>
      <c r="E297" s="4">
        <f>E298</f>
        <v>0</v>
      </c>
    </row>
    <row r="298" spans="1:5" s="72" customFormat="1" ht="12" x14ac:dyDescent="0.2">
      <c r="A298" s="38">
        <v>5431</v>
      </c>
      <c r="B298" s="39" t="s">
        <v>590</v>
      </c>
      <c r="C298" s="40" t="s">
        <v>591</v>
      </c>
      <c r="D298" s="5"/>
      <c r="E298" s="5"/>
    </row>
    <row r="299" spans="1:5" s="72" customFormat="1" ht="22.8" x14ac:dyDescent="0.2">
      <c r="A299" s="38">
        <v>544</v>
      </c>
      <c r="B299" s="39" t="s">
        <v>592</v>
      </c>
      <c r="C299" s="40" t="s">
        <v>593</v>
      </c>
      <c r="D299" s="4">
        <f>SUM(D300:D305)</f>
        <v>0</v>
      </c>
      <c r="E299" s="4">
        <f>SUM(E300:E305)</f>
        <v>0</v>
      </c>
    </row>
    <row r="300" spans="1:5" s="72" customFormat="1" ht="22.8" x14ac:dyDescent="0.2">
      <c r="A300" s="38">
        <v>5443</v>
      </c>
      <c r="B300" s="39" t="s">
        <v>594</v>
      </c>
      <c r="C300" s="40" t="s">
        <v>595</v>
      </c>
      <c r="D300" s="5"/>
      <c r="E300" s="5"/>
    </row>
    <row r="301" spans="1:5" s="72" customFormat="1" ht="22.8" x14ac:dyDescent="0.2">
      <c r="A301" s="38">
        <v>5444</v>
      </c>
      <c r="B301" s="49" t="s">
        <v>596</v>
      </c>
      <c r="C301" s="40" t="s">
        <v>597</v>
      </c>
      <c r="D301" s="5"/>
      <c r="E301" s="5"/>
    </row>
    <row r="302" spans="1:5" s="72" customFormat="1" ht="22.8" x14ac:dyDescent="0.2">
      <c r="A302" s="54">
        <v>5445</v>
      </c>
      <c r="B302" s="39" t="s">
        <v>598</v>
      </c>
      <c r="C302" s="55" t="s">
        <v>599</v>
      </c>
      <c r="D302" s="5"/>
      <c r="E302" s="5"/>
    </row>
    <row r="303" spans="1:5" s="72" customFormat="1" ht="12.75" customHeight="1" x14ac:dyDescent="0.2">
      <c r="A303" s="38">
        <v>5446</v>
      </c>
      <c r="B303" s="39" t="s">
        <v>600</v>
      </c>
      <c r="C303" s="40" t="s">
        <v>601</v>
      </c>
      <c r="D303" s="5"/>
      <c r="E303" s="5"/>
    </row>
    <row r="304" spans="1:5" s="72" customFormat="1" ht="12" x14ac:dyDescent="0.2">
      <c r="A304" s="38">
        <v>5447</v>
      </c>
      <c r="B304" s="39" t="s">
        <v>602</v>
      </c>
      <c r="C304" s="40" t="s">
        <v>603</v>
      </c>
      <c r="D304" s="5"/>
      <c r="E304" s="5"/>
    </row>
    <row r="305" spans="1:6" s="72" customFormat="1" ht="12" x14ac:dyDescent="0.2">
      <c r="A305" s="38">
        <v>5448</v>
      </c>
      <c r="B305" s="39" t="s">
        <v>604</v>
      </c>
      <c r="C305" s="40" t="s">
        <v>605</v>
      </c>
      <c r="D305" s="5"/>
      <c r="E305" s="5"/>
    </row>
    <row r="306" spans="1:6" s="72" customFormat="1" ht="22.8" x14ac:dyDescent="0.2">
      <c r="A306" s="38">
        <v>545</v>
      </c>
      <c r="B306" s="39" t="s">
        <v>606</v>
      </c>
      <c r="C306" s="40" t="s">
        <v>607</v>
      </c>
      <c r="D306" s="4">
        <f>SUM(D307:D310)</f>
        <v>0</v>
      </c>
      <c r="E306" s="4">
        <f>SUM(E307:E310)</f>
        <v>0</v>
      </c>
    </row>
    <row r="307" spans="1:6" s="72" customFormat="1" ht="22.8" x14ac:dyDescent="0.2">
      <c r="A307" s="38">
        <v>5453</v>
      </c>
      <c r="B307" s="49" t="s">
        <v>608</v>
      </c>
      <c r="C307" s="40" t="s">
        <v>609</v>
      </c>
      <c r="D307" s="5"/>
      <c r="E307" s="5"/>
    </row>
    <row r="308" spans="1:6" s="72" customFormat="1" ht="12.75" customHeight="1" x14ac:dyDescent="0.2">
      <c r="A308" s="38">
        <v>5454</v>
      </c>
      <c r="B308" s="39" t="s">
        <v>610</v>
      </c>
      <c r="C308" s="40" t="s">
        <v>611</v>
      </c>
      <c r="D308" s="5"/>
      <c r="E308" s="5"/>
    </row>
    <row r="309" spans="1:6" s="72" customFormat="1" ht="12.75" customHeight="1" x14ac:dyDescent="0.2">
      <c r="A309" s="38">
        <v>5455</v>
      </c>
      <c r="B309" s="39" t="s">
        <v>612</v>
      </c>
      <c r="C309" s="40" t="s">
        <v>613</v>
      </c>
      <c r="D309" s="5"/>
      <c r="E309" s="5"/>
    </row>
    <row r="310" spans="1:6" s="72" customFormat="1" ht="12.75" customHeight="1" x14ac:dyDescent="0.2">
      <c r="A310" s="38">
        <v>5456</v>
      </c>
      <c r="B310" s="39" t="s">
        <v>614</v>
      </c>
      <c r="C310" s="40" t="s">
        <v>615</v>
      </c>
      <c r="D310" s="5"/>
      <c r="E310" s="5"/>
    </row>
    <row r="311" spans="1:6" s="72" customFormat="1" ht="12" x14ac:dyDescent="0.2">
      <c r="A311" s="38">
        <v>547</v>
      </c>
      <c r="B311" s="39" t="s">
        <v>616</v>
      </c>
      <c r="C311" s="40" t="s">
        <v>617</v>
      </c>
      <c r="D311" s="4">
        <f>SUM(D312:D318)</f>
        <v>0</v>
      </c>
      <c r="E311" s="4">
        <f>SUM(E312:E318)</f>
        <v>0</v>
      </c>
    </row>
    <row r="312" spans="1:6" s="72" customFormat="1" ht="12.75" customHeight="1" x14ac:dyDescent="0.2">
      <c r="A312" s="38">
        <v>5471</v>
      </c>
      <c r="B312" s="39" t="s">
        <v>618</v>
      </c>
      <c r="C312" s="40" t="s">
        <v>619</v>
      </c>
      <c r="D312" s="5"/>
      <c r="E312" s="5"/>
    </row>
    <row r="313" spans="1:6" s="72" customFormat="1" ht="12.75" customHeight="1" x14ac:dyDescent="0.2">
      <c r="A313" s="38">
        <v>5472</v>
      </c>
      <c r="B313" s="39" t="s">
        <v>620</v>
      </c>
      <c r="C313" s="40" t="s">
        <v>621</v>
      </c>
      <c r="D313" s="5"/>
      <c r="E313" s="5"/>
    </row>
    <row r="314" spans="1:6" s="72" customFormat="1" ht="12.75" customHeight="1" x14ac:dyDescent="0.2">
      <c r="A314" s="38">
        <v>5473</v>
      </c>
      <c r="B314" s="39" t="s">
        <v>622</v>
      </c>
      <c r="C314" s="40" t="s">
        <v>623</v>
      </c>
      <c r="D314" s="5"/>
      <c r="E314" s="5"/>
    </row>
    <row r="315" spans="1:6" s="72" customFormat="1" ht="12.75" customHeight="1" x14ac:dyDescent="0.2">
      <c r="A315" s="38">
        <v>5474</v>
      </c>
      <c r="B315" s="39" t="s">
        <v>624</v>
      </c>
      <c r="C315" s="40" t="s">
        <v>625</v>
      </c>
      <c r="D315" s="5"/>
      <c r="E315" s="5"/>
    </row>
    <row r="316" spans="1:6" s="72" customFormat="1" ht="12.75" customHeight="1" x14ac:dyDescent="0.2">
      <c r="A316" s="38">
        <v>5475</v>
      </c>
      <c r="B316" s="39" t="s">
        <v>626</v>
      </c>
      <c r="C316" s="40" t="s">
        <v>627</v>
      </c>
      <c r="D316" s="5"/>
      <c r="E316" s="5"/>
    </row>
    <row r="317" spans="1:6" s="72" customFormat="1" ht="22.8" x14ac:dyDescent="0.2">
      <c r="A317" s="38">
        <v>5476</v>
      </c>
      <c r="B317" s="39" t="s">
        <v>628</v>
      </c>
      <c r="C317" s="40" t="s">
        <v>629</v>
      </c>
      <c r="D317" s="5"/>
      <c r="E317" s="5"/>
    </row>
    <row r="318" spans="1:6" s="72" customFormat="1" ht="12" x14ac:dyDescent="0.2">
      <c r="A318" s="38">
        <v>5477</v>
      </c>
      <c r="B318" s="39" t="s">
        <v>630</v>
      </c>
      <c r="C318" s="40" t="s">
        <v>631</v>
      </c>
      <c r="D318" s="5"/>
      <c r="E318" s="5"/>
    </row>
    <row r="319" spans="1:6" s="72" customFormat="1" ht="40.799999999999997" x14ac:dyDescent="0.2">
      <c r="A319" s="127" t="s">
        <v>632</v>
      </c>
      <c r="B319" s="128"/>
      <c r="C319" s="95"/>
      <c r="D319" s="8" t="s">
        <v>633</v>
      </c>
      <c r="E319" s="8" t="s">
        <v>634</v>
      </c>
    </row>
    <row r="320" spans="1:6" ht="22.8" x14ac:dyDescent="0.2">
      <c r="A320" s="35" t="s">
        <v>635</v>
      </c>
      <c r="B320" s="36" t="s">
        <v>636</v>
      </c>
      <c r="C320" s="37" t="s">
        <v>635</v>
      </c>
      <c r="D320" s="4">
        <f>SUM(D321:D324)</f>
        <v>0</v>
      </c>
      <c r="E320" s="4">
        <f>SUM(E321:E324)</f>
        <v>0</v>
      </c>
      <c r="F320" s="72"/>
    </row>
    <row r="321" spans="1:6" ht="12.75" customHeight="1" x14ac:dyDescent="0.2">
      <c r="A321" s="35">
        <v>96321</v>
      </c>
      <c r="B321" s="36" t="s">
        <v>637</v>
      </c>
      <c r="C321" s="37">
        <v>96321</v>
      </c>
      <c r="D321" s="9"/>
      <c r="E321" s="9"/>
      <c r="F321" s="72"/>
    </row>
    <row r="322" spans="1:6" ht="12.75" customHeight="1" x14ac:dyDescent="0.2">
      <c r="A322" s="35">
        <v>96322</v>
      </c>
      <c r="B322" s="36" t="s">
        <v>638</v>
      </c>
      <c r="C322" s="37">
        <v>96322</v>
      </c>
      <c r="D322" s="9"/>
      <c r="E322" s="9"/>
      <c r="F322" s="72"/>
    </row>
    <row r="323" spans="1:6" ht="12.75" customHeight="1" x14ac:dyDescent="0.2">
      <c r="A323" s="35">
        <v>96323</v>
      </c>
      <c r="B323" s="36" t="s">
        <v>639</v>
      </c>
      <c r="C323" s="37">
        <v>96323</v>
      </c>
      <c r="D323" s="9"/>
      <c r="E323" s="9"/>
      <c r="F323" s="72"/>
    </row>
    <row r="324" spans="1:6" ht="12.75" customHeight="1" x14ac:dyDescent="0.2">
      <c r="A324" s="35">
        <v>96324</v>
      </c>
      <c r="B324" s="36" t="s">
        <v>36</v>
      </c>
      <c r="C324" s="37">
        <v>96324</v>
      </c>
      <c r="D324" s="9"/>
      <c r="E324" s="9"/>
      <c r="F324" s="72"/>
    </row>
    <row r="325" spans="1:6" ht="12.75" customHeight="1" x14ac:dyDescent="0.2">
      <c r="A325" s="35" t="s">
        <v>640</v>
      </c>
      <c r="B325" s="36" t="s">
        <v>641</v>
      </c>
      <c r="C325" s="37" t="s">
        <v>640</v>
      </c>
      <c r="D325" s="4">
        <f>SUM(D326:D333)</f>
        <v>0</v>
      </c>
      <c r="E325" s="4">
        <f>SUM(E326:E333)</f>
        <v>0</v>
      </c>
      <c r="F325" s="72"/>
    </row>
    <row r="326" spans="1:6" ht="12" x14ac:dyDescent="0.2">
      <c r="A326" s="35">
        <v>96381</v>
      </c>
      <c r="B326" s="36" t="s">
        <v>43</v>
      </c>
      <c r="C326" s="37">
        <v>96381</v>
      </c>
      <c r="D326" s="10"/>
      <c r="E326" s="98"/>
      <c r="F326" s="72"/>
    </row>
    <row r="327" spans="1:6" ht="12" x14ac:dyDescent="0.2">
      <c r="A327" s="35">
        <v>96382</v>
      </c>
      <c r="B327" s="36" t="s">
        <v>53</v>
      </c>
      <c r="C327" s="37">
        <v>96382</v>
      </c>
      <c r="D327" s="10"/>
      <c r="E327" s="98"/>
      <c r="F327" s="72"/>
    </row>
    <row r="328" spans="1:6" ht="12" x14ac:dyDescent="0.2">
      <c r="A328" s="35" t="s">
        <v>642</v>
      </c>
      <c r="B328" s="36" t="s">
        <v>45</v>
      </c>
      <c r="C328" s="37" t="s">
        <v>642</v>
      </c>
      <c r="D328" s="10"/>
      <c r="E328" s="98"/>
      <c r="F328" s="72"/>
    </row>
    <row r="329" spans="1:6" ht="12" x14ac:dyDescent="0.2">
      <c r="A329" s="35" t="s">
        <v>643</v>
      </c>
      <c r="B329" s="36" t="s">
        <v>55</v>
      </c>
      <c r="C329" s="37" t="s">
        <v>643</v>
      </c>
      <c r="D329" s="10"/>
      <c r="E329" s="98"/>
      <c r="F329" s="72"/>
    </row>
    <row r="330" spans="1:6" ht="22.8" x14ac:dyDescent="0.2">
      <c r="A330" s="35">
        <v>96385</v>
      </c>
      <c r="B330" s="36" t="s">
        <v>47</v>
      </c>
      <c r="C330" s="37">
        <v>96385</v>
      </c>
      <c r="D330" s="10"/>
      <c r="E330" s="98"/>
      <c r="F330" s="72"/>
    </row>
    <row r="331" spans="1:6" ht="22.8" x14ac:dyDescent="0.2">
      <c r="A331" s="35">
        <v>96386</v>
      </c>
      <c r="B331" s="36" t="s">
        <v>57</v>
      </c>
      <c r="C331" s="37">
        <v>96386</v>
      </c>
      <c r="D331" s="10"/>
      <c r="E331" s="98"/>
      <c r="F331" s="72"/>
    </row>
    <row r="332" spans="1:6" ht="22.8" x14ac:dyDescent="0.2">
      <c r="A332" s="35">
        <v>96387</v>
      </c>
      <c r="B332" s="36" t="s">
        <v>644</v>
      </c>
      <c r="C332" s="37">
        <v>96387</v>
      </c>
      <c r="D332" s="10"/>
      <c r="E332" s="98"/>
      <c r="F332" s="72"/>
    </row>
    <row r="333" spans="1:6" ht="22.8" x14ac:dyDescent="0.2">
      <c r="A333" s="56">
        <v>96388</v>
      </c>
      <c r="B333" s="57" t="s">
        <v>645</v>
      </c>
      <c r="C333" s="58">
        <v>96388</v>
      </c>
      <c r="D333" s="10"/>
      <c r="E333" s="98"/>
      <c r="F333" s="72"/>
    </row>
    <row r="334" spans="1:6" s="76" customFormat="1" ht="37.5" customHeight="1" x14ac:dyDescent="0.25">
      <c r="A334" s="127" t="s">
        <v>646</v>
      </c>
      <c r="B334" s="129"/>
      <c r="C334" s="95"/>
      <c r="D334" s="2" t="s">
        <v>647</v>
      </c>
      <c r="E334" s="97" t="s">
        <v>648</v>
      </c>
    </row>
    <row r="335" spans="1:6" s="75" customFormat="1" ht="22.8" x14ac:dyDescent="0.2">
      <c r="A335" s="35" t="s">
        <v>649</v>
      </c>
      <c r="B335" s="36" t="s">
        <v>650</v>
      </c>
      <c r="C335" s="37" t="s">
        <v>649</v>
      </c>
      <c r="D335" s="10"/>
      <c r="E335" s="98"/>
    </row>
    <row r="336" spans="1:6" s="75" customFormat="1" ht="12.75" customHeight="1" x14ac:dyDescent="0.2">
      <c r="A336" s="35" t="s">
        <v>651</v>
      </c>
      <c r="B336" s="36" t="s">
        <v>652</v>
      </c>
      <c r="C336" s="37" t="s">
        <v>651</v>
      </c>
      <c r="D336" s="10"/>
      <c r="E336" s="98"/>
    </row>
    <row r="337" spans="1:5" s="75" customFormat="1" ht="12" x14ac:dyDescent="0.2">
      <c r="A337" s="35" t="s">
        <v>653</v>
      </c>
      <c r="B337" s="36" t="s">
        <v>654</v>
      </c>
      <c r="C337" s="37" t="s">
        <v>653</v>
      </c>
      <c r="D337" s="10"/>
      <c r="E337" s="98"/>
    </row>
    <row r="338" spans="1:5" s="75" customFormat="1" ht="22.8" x14ac:dyDescent="0.2">
      <c r="A338" s="35" t="s">
        <v>655</v>
      </c>
      <c r="B338" s="36" t="s">
        <v>656</v>
      </c>
      <c r="C338" s="37" t="s">
        <v>655</v>
      </c>
      <c r="D338" s="4">
        <f>SUM(D339:D346)</f>
        <v>0</v>
      </c>
      <c r="E338" s="4">
        <f>SUM(E339:E346)</f>
        <v>0</v>
      </c>
    </row>
    <row r="339" spans="1:5" s="75" customFormat="1" ht="12.75" customHeight="1" x14ac:dyDescent="0.2">
      <c r="A339" s="35" t="s">
        <v>657</v>
      </c>
      <c r="B339" s="36" t="s">
        <v>658</v>
      </c>
      <c r="C339" s="37" t="s">
        <v>657</v>
      </c>
      <c r="D339" s="10"/>
      <c r="E339" s="98"/>
    </row>
    <row r="340" spans="1:5" s="75" customFormat="1" ht="12.75" customHeight="1" x14ac:dyDescent="0.2">
      <c r="A340" s="35" t="s">
        <v>659</v>
      </c>
      <c r="B340" s="36" t="s">
        <v>660</v>
      </c>
      <c r="C340" s="37" t="s">
        <v>659</v>
      </c>
      <c r="D340" s="10"/>
      <c r="E340" s="98"/>
    </row>
    <row r="341" spans="1:5" s="75" customFormat="1" ht="12.75" customHeight="1" x14ac:dyDescent="0.2">
      <c r="A341" s="35" t="s">
        <v>661</v>
      </c>
      <c r="B341" s="36" t="s">
        <v>662</v>
      </c>
      <c r="C341" s="37" t="s">
        <v>661</v>
      </c>
      <c r="D341" s="10"/>
      <c r="E341" s="98"/>
    </row>
    <row r="342" spans="1:5" s="75" customFormat="1" ht="12.75" customHeight="1" x14ac:dyDescent="0.2">
      <c r="A342" s="35" t="s">
        <v>663</v>
      </c>
      <c r="B342" s="36" t="s">
        <v>664</v>
      </c>
      <c r="C342" s="37" t="s">
        <v>663</v>
      </c>
      <c r="D342" s="10"/>
      <c r="E342" s="98"/>
    </row>
    <row r="343" spans="1:5" s="75" customFormat="1" ht="12.75" customHeight="1" x14ac:dyDescent="0.2">
      <c r="A343" s="35" t="s">
        <v>665</v>
      </c>
      <c r="B343" s="36" t="s">
        <v>666</v>
      </c>
      <c r="C343" s="37" t="s">
        <v>665</v>
      </c>
      <c r="D343" s="10"/>
      <c r="E343" s="98"/>
    </row>
    <row r="344" spans="1:5" s="75" customFormat="1" ht="22.8" x14ac:dyDescent="0.2">
      <c r="A344" s="35" t="s">
        <v>667</v>
      </c>
      <c r="B344" s="36" t="s">
        <v>668</v>
      </c>
      <c r="C344" s="37" t="s">
        <v>667</v>
      </c>
      <c r="D344" s="10"/>
      <c r="E344" s="98"/>
    </row>
    <row r="345" spans="1:5" s="75" customFormat="1" ht="12" x14ac:dyDescent="0.2">
      <c r="A345" s="35" t="s">
        <v>669</v>
      </c>
      <c r="B345" s="36" t="s">
        <v>670</v>
      </c>
      <c r="C345" s="37" t="s">
        <v>669</v>
      </c>
      <c r="D345" s="10"/>
      <c r="E345" s="98"/>
    </row>
    <row r="346" spans="1:5" s="75" customFormat="1" ht="12.75" customHeight="1" x14ac:dyDescent="0.2">
      <c r="A346" s="35" t="s">
        <v>671</v>
      </c>
      <c r="B346" s="36" t="s">
        <v>672</v>
      </c>
      <c r="C346" s="37" t="s">
        <v>671</v>
      </c>
      <c r="D346" s="10"/>
      <c r="E346" s="98"/>
    </row>
    <row r="347" spans="1:5" s="75" customFormat="1" ht="12.75" customHeight="1" x14ac:dyDescent="0.2">
      <c r="A347" s="35" t="s">
        <v>673</v>
      </c>
      <c r="B347" s="36" t="s">
        <v>674</v>
      </c>
      <c r="C347" s="37" t="s">
        <v>673</v>
      </c>
      <c r="D347" s="4">
        <f>SUM(D348:D351)</f>
        <v>0</v>
      </c>
      <c r="E347" s="99">
        <f>SUM(E348:E351)</f>
        <v>0</v>
      </c>
    </row>
    <row r="348" spans="1:5" s="75" customFormat="1" ht="12.75" customHeight="1" x14ac:dyDescent="0.2">
      <c r="A348" s="35" t="s">
        <v>675</v>
      </c>
      <c r="B348" s="36" t="s">
        <v>676</v>
      </c>
      <c r="C348" s="37" t="s">
        <v>675</v>
      </c>
      <c r="D348" s="10"/>
      <c r="E348" s="98"/>
    </row>
    <row r="349" spans="1:5" s="75" customFormat="1" ht="12.75" customHeight="1" x14ac:dyDescent="0.2">
      <c r="A349" s="35" t="s">
        <v>677</v>
      </c>
      <c r="B349" s="36" t="s">
        <v>678</v>
      </c>
      <c r="C349" s="37" t="s">
        <v>677</v>
      </c>
      <c r="D349" s="10"/>
      <c r="E349" s="98"/>
    </row>
    <row r="350" spans="1:5" s="75" customFormat="1" ht="12.75" customHeight="1" x14ac:dyDescent="0.2">
      <c r="A350" s="35" t="s">
        <v>679</v>
      </c>
      <c r="B350" s="36" t="s">
        <v>680</v>
      </c>
      <c r="C350" s="37" t="s">
        <v>679</v>
      </c>
      <c r="D350" s="10"/>
      <c r="E350" s="98"/>
    </row>
    <row r="351" spans="1:5" s="75" customFormat="1" ht="12.75" customHeight="1" x14ac:dyDescent="0.2">
      <c r="A351" s="35" t="s">
        <v>681</v>
      </c>
      <c r="B351" s="36" t="s">
        <v>682</v>
      </c>
      <c r="C351" s="37" t="s">
        <v>681</v>
      </c>
      <c r="D351" s="10"/>
      <c r="E351" s="98"/>
    </row>
    <row r="352" spans="1:5" s="77" customFormat="1" ht="22.8" x14ac:dyDescent="0.2">
      <c r="A352" s="35" t="s">
        <v>683</v>
      </c>
      <c r="B352" s="36" t="s">
        <v>684</v>
      </c>
      <c r="C352" s="37" t="s">
        <v>683</v>
      </c>
      <c r="D352" s="4">
        <f>SUM(D353:D356)</f>
        <v>0</v>
      </c>
      <c r="E352" s="99">
        <f>SUM(E353:E356)</f>
        <v>0</v>
      </c>
    </row>
    <row r="353" spans="1:5" s="77" customFormat="1" ht="12.75" customHeight="1" x14ac:dyDescent="0.2">
      <c r="A353" s="35" t="s">
        <v>685</v>
      </c>
      <c r="B353" s="36" t="s">
        <v>686</v>
      </c>
      <c r="C353" s="37" t="s">
        <v>685</v>
      </c>
      <c r="D353" s="10"/>
      <c r="E353" s="98"/>
    </row>
    <row r="354" spans="1:5" s="77" customFormat="1" ht="12.75" customHeight="1" x14ac:dyDescent="0.2">
      <c r="A354" s="35" t="s">
        <v>687</v>
      </c>
      <c r="B354" s="36" t="s">
        <v>688</v>
      </c>
      <c r="C354" s="37" t="s">
        <v>687</v>
      </c>
      <c r="D354" s="10"/>
      <c r="E354" s="98"/>
    </row>
    <row r="355" spans="1:5" s="77" customFormat="1" ht="12.75" customHeight="1" x14ac:dyDescent="0.2">
      <c r="A355" s="35" t="s">
        <v>689</v>
      </c>
      <c r="B355" s="36" t="s">
        <v>690</v>
      </c>
      <c r="C355" s="37" t="s">
        <v>689</v>
      </c>
      <c r="D355" s="10"/>
      <c r="E355" s="98"/>
    </row>
    <row r="356" spans="1:5" s="77" customFormat="1" ht="12.75" customHeight="1" x14ac:dyDescent="0.2">
      <c r="A356" s="35" t="s">
        <v>691</v>
      </c>
      <c r="B356" s="36" t="s">
        <v>692</v>
      </c>
      <c r="C356" s="37" t="s">
        <v>691</v>
      </c>
      <c r="D356" s="10"/>
      <c r="E356" s="98"/>
    </row>
    <row r="357" spans="1:5" s="77" customFormat="1" ht="12" x14ac:dyDescent="0.2">
      <c r="A357" s="35" t="s">
        <v>693</v>
      </c>
      <c r="B357" s="36" t="s">
        <v>694</v>
      </c>
      <c r="C357" s="37" t="s">
        <v>693</v>
      </c>
      <c r="D357" s="4">
        <f>SUM(D358:D365)</f>
        <v>0</v>
      </c>
      <c r="E357" s="99">
        <f>SUM(E358:E365)</f>
        <v>0</v>
      </c>
    </row>
    <row r="358" spans="1:5" s="77" customFormat="1" ht="22.8" x14ac:dyDescent="0.2">
      <c r="A358" s="35">
        <v>16381</v>
      </c>
      <c r="B358" s="36" t="s">
        <v>695</v>
      </c>
      <c r="C358" s="37">
        <v>16381</v>
      </c>
      <c r="D358" s="10"/>
      <c r="E358" s="98"/>
    </row>
    <row r="359" spans="1:5" s="77" customFormat="1" ht="22.8" x14ac:dyDescent="0.2">
      <c r="A359" s="35">
        <v>16382</v>
      </c>
      <c r="B359" s="36" t="s">
        <v>696</v>
      </c>
      <c r="C359" s="37">
        <v>16382</v>
      </c>
      <c r="D359" s="10"/>
      <c r="E359" s="98"/>
    </row>
    <row r="360" spans="1:5" s="77" customFormat="1" ht="22.8" x14ac:dyDescent="0.2">
      <c r="A360" s="35" t="s">
        <v>697</v>
      </c>
      <c r="B360" s="36" t="s">
        <v>698</v>
      </c>
      <c r="C360" s="37" t="s">
        <v>697</v>
      </c>
      <c r="D360" s="10"/>
      <c r="E360" s="98"/>
    </row>
    <row r="361" spans="1:5" s="77" customFormat="1" ht="22.8" x14ac:dyDescent="0.2">
      <c r="A361" s="35" t="s">
        <v>699</v>
      </c>
      <c r="B361" s="36" t="s">
        <v>700</v>
      </c>
      <c r="C361" s="37" t="s">
        <v>699</v>
      </c>
      <c r="D361" s="10"/>
      <c r="E361" s="98"/>
    </row>
    <row r="362" spans="1:5" s="77" customFormat="1" ht="22.8" x14ac:dyDescent="0.2">
      <c r="A362" s="35" t="s">
        <v>701</v>
      </c>
      <c r="B362" s="36" t="s">
        <v>702</v>
      </c>
      <c r="C362" s="37" t="s">
        <v>701</v>
      </c>
      <c r="D362" s="10"/>
      <c r="E362" s="98"/>
    </row>
    <row r="363" spans="1:5" s="77" customFormat="1" ht="22.8" x14ac:dyDescent="0.2">
      <c r="A363" s="35" t="s">
        <v>703</v>
      </c>
      <c r="B363" s="36" t="s">
        <v>704</v>
      </c>
      <c r="C363" s="37" t="s">
        <v>703</v>
      </c>
      <c r="D363" s="10"/>
      <c r="E363" s="98"/>
    </row>
    <row r="364" spans="1:5" s="77" customFormat="1" ht="22.8" x14ac:dyDescent="0.2">
      <c r="A364" s="35" t="s">
        <v>705</v>
      </c>
      <c r="B364" s="36" t="s">
        <v>706</v>
      </c>
      <c r="C364" s="37" t="s">
        <v>705</v>
      </c>
      <c r="D364" s="10"/>
      <c r="E364" s="98"/>
    </row>
    <row r="365" spans="1:5" s="77" customFormat="1" ht="22.8" x14ac:dyDescent="0.2">
      <c r="A365" s="35" t="s">
        <v>707</v>
      </c>
      <c r="B365" s="36" t="s">
        <v>708</v>
      </c>
      <c r="C365" s="37" t="s">
        <v>707</v>
      </c>
      <c r="D365" s="10"/>
      <c r="E365" s="98"/>
    </row>
    <row r="366" spans="1:5" s="72" customFormat="1" ht="12" x14ac:dyDescent="0.2">
      <c r="A366" s="35" t="s">
        <v>709</v>
      </c>
      <c r="B366" s="36" t="s">
        <v>710</v>
      </c>
      <c r="C366" s="37" t="s">
        <v>709</v>
      </c>
      <c r="D366" s="10"/>
      <c r="E366" s="98"/>
    </row>
    <row r="367" spans="1:5" s="72" customFormat="1" ht="12" x14ac:dyDescent="0.2">
      <c r="A367" s="35">
        <v>2368</v>
      </c>
      <c r="B367" s="36" t="s">
        <v>711</v>
      </c>
      <c r="C367" s="37">
        <v>2368</v>
      </c>
      <c r="D367" s="4">
        <f>SUM(D368:D369)</f>
        <v>0</v>
      </c>
      <c r="E367" s="99">
        <f>SUM(E368:E369)</f>
        <v>0</v>
      </c>
    </row>
    <row r="368" spans="1:5" s="72" customFormat="1" ht="12.75" customHeight="1" x14ac:dyDescent="0.2">
      <c r="A368" s="35">
        <v>23681</v>
      </c>
      <c r="B368" s="36" t="s">
        <v>712</v>
      </c>
      <c r="C368" s="40">
        <v>23681</v>
      </c>
      <c r="D368" s="10"/>
      <c r="E368" s="98"/>
    </row>
    <row r="369" spans="1:5" s="72" customFormat="1" ht="12.75" customHeight="1" x14ac:dyDescent="0.2">
      <c r="A369" s="35">
        <v>23682</v>
      </c>
      <c r="B369" s="36" t="s">
        <v>713</v>
      </c>
      <c r="C369" s="40">
        <v>23682</v>
      </c>
      <c r="D369" s="10"/>
      <c r="E369" s="98"/>
    </row>
    <row r="370" spans="1:5" s="78" customFormat="1" ht="12.75" customHeight="1" x14ac:dyDescent="0.25">
      <c r="A370" s="35" t="s">
        <v>714</v>
      </c>
      <c r="B370" s="36" t="s">
        <v>715</v>
      </c>
      <c r="C370" s="37" t="s">
        <v>714</v>
      </c>
      <c r="D370" s="10"/>
      <c r="E370" s="98"/>
    </row>
    <row r="371" spans="1:5" s="78" customFormat="1" ht="12.75" customHeight="1" x14ac:dyDescent="0.25">
      <c r="A371" s="35" t="s">
        <v>716</v>
      </c>
      <c r="B371" s="36" t="s">
        <v>717</v>
      </c>
      <c r="C371" s="37" t="s">
        <v>716</v>
      </c>
      <c r="D371" s="4">
        <f>D372+D374</f>
        <v>0</v>
      </c>
      <c r="E371" s="99">
        <f>E372+E374</f>
        <v>0</v>
      </c>
    </row>
    <row r="372" spans="1:5" s="79" customFormat="1" ht="12.75" customHeight="1" x14ac:dyDescent="0.2">
      <c r="A372" s="35" t="s">
        <v>718</v>
      </c>
      <c r="B372" s="36" t="s">
        <v>719</v>
      </c>
      <c r="C372" s="37" t="s">
        <v>718</v>
      </c>
      <c r="D372" s="4">
        <f>D373</f>
        <v>0</v>
      </c>
      <c r="E372" s="4">
        <f>E373</f>
        <v>0</v>
      </c>
    </row>
    <row r="373" spans="1:5" s="77" customFormat="1" ht="12.75" customHeight="1" x14ac:dyDescent="0.2">
      <c r="A373" s="35">
        <v>27511</v>
      </c>
      <c r="B373" s="36" t="s">
        <v>720</v>
      </c>
      <c r="C373" s="40">
        <v>27511</v>
      </c>
      <c r="D373" s="10"/>
      <c r="E373" s="98"/>
    </row>
    <row r="374" spans="1:5" s="78" customFormat="1" ht="22.8" x14ac:dyDescent="0.25">
      <c r="A374" s="35" t="s">
        <v>721</v>
      </c>
      <c r="B374" s="36" t="s">
        <v>722</v>
      </c>
      <c r="C374" s="40" t="s">
        <v>721</v>
      </c>
      <c r="D374" s="4">
        <f>SUM(D375:D382)</f>
        <v>0</v>
      </c>
      <c r="E374" s="99">
        <f>SUM(E375:E382)</f>
        <v>0</v>
      </c>
    </row>
    <row r="375" spans="1:5" s="77" customFormat="1" ht="12.75" customHeight="1" x14ac:dyDescent="0.2">
      <c r="A375" s="35">
        <v>27521</v>
      </c>
      <c r="B375" s="46" t="s">
        <v>723</v>
      </c>
      <c r="C375" s="40">
        <v>27521</v>
      </c>
      <c r="D375" s="10"/>
      <c r="E375" s="98"/>
    </row>
    <row r="376" spans="1:5" s="77" customFormat="1" ht="12.75" customHeight="1" x14ac:dyDescent="0.2">
      <c r="A376" s="35">
        <v>27522</v>
      </c>
      <c r="B376" s="46" t="s">
        <v>724</v>
      </c>
      <c r="C376" s="40">
        <v>27522</v>
      </c>
      <c r="D376" s="10"/>
      <c r="E376" s="98"/>
    </row>
    <row r="377" spans="1:5" s="77" customFormat="1" ht="12.75" customHeight="1" x14ac:dyDescent="0.2">
      <c r="A377" s="35">
        <v>27523</v>
      </c>
      <c r="B377" s="46" t="s">
        <v>725</v>
      </c>
      <c r="C377" s="40">
        <v>27523</v>
      </c>
      <c r="D377" s="10"/>
      <c r="E377" s="98"/>
    </row>
    <row r="378" spans="1:5" s="77" customFormat="1" ht="12.75" customHeight="1" x14ac:dyDescent="0.2">
      <c r="A378" s="35">
        <v>27524</v>
      </c>
      <c r="B378" s="46" t="s">
        <v>726</v>
      </c>
      <c r="C378" s="40">
        <v>27524</v>
      </c>
      <c r="D378" s="10"/>
      <c r="E378" s="98"/>
    </row>
    <row r="379" spans="1:5" s="77" customFormat="1" ht="12.75" customHeight="1" x14ac:dyDescent="0.2">
      <c r="A379" s="35">
        <v>27525</v>
      </c>
      <c r="B379" s="46" t="s">
        <v>727</v>
      </c>
      <c r="C379" s="40">
        <v>27525</v>
      </c>
      <c r="D379" s="10"/>
      <c r="E379" s="98"/>
    </row>
    <row r="380" spans="1:5" s="77" customFormat="1" ht="22.8" x14ac:dyDescent="0.2">
      <c r="A380" s="35">
        <v>27526</v>
      </c>
      <c r="B380" s="46" t="s">
        <v>728</v>
      </c>
      <c r="C380" s="40">
        <v>27526</v>
      </c>
      <c r="D380" s="10"/>
      <c r="E380" s="98"/>
    </row>
    <row r="381" spans="1:5" s="77" customFormat="1" ht="12" x14ac:dyDescent="0.2">
      <c r="A381" s="35">
        <v>27527</v>
      </c>
      <c r="B381" s="46" t="s">
        <v>729</v>
      </c>
      <c r="C381" s="40">
        <v>27527</v>
      </c>
      <c r="D381" s="10"/>
      <c r="E381" s="98"/>
    </row>
    <row r="382" spans="1:5" s="77" customFormat="1" ht="12.75" customHeight="1" x14ac:dyDescent="0.2">
      <c r="A382" s="35">
        <v>27528</v>
      </c>
      <c r="B382" s="46" t="s">
        <v>730</v>
      </c>
      <c r="C382" s="40">
        <v>27528</v>
      </c>
      <c r="D382" s="10"/>
      <c r="E382" s="98"/>
    </row>
    <row r="383" spans="1:5" s="80" customFormat="1" ht="12.75" customHeight="1" x14ac:dyDescent="0.25">
      <c r="A383" s="35">
        <v>27611</v>
      </c>
      <c r="B383" s="46" t="s">
        <v>731</v>
      </c>
      <c r="C383" s="37">
        <v>27611</v>
      </c>
      <c r="D383" s="10"/>
      <c r="E383" s="98"/>
    </row>
    <row r="384" spans="1:5" s="80" customFormat="1" ht="12.75" customHeight="1" x14ac:dyDescent="0.25">
      <c r="A384" s="35" t="s">
        <v>732</v>
      </c>
      <c r="B384" s="46" t="s">
        <v>733</v>
      </c>
      <c r="C384" s="37" t="s">
        <v>732</v>
      </c>
      <c r="D384" s="10"/>
      <c r="E384" s="98"/>
    </row>
    <row r="385" spans="1:5" s="72" customFormat="1" ht="22.8" x14ac:dyDescent="0.2">
      <c r="A385" s="35">
        <v>9367</v>
      </c>
      <c r="B385" s="36" t="s">
        <v>734</v>
      </c>
      <c r="C385" s="37">
        <v>9367</v>
      </c>
      <c r="D385" s="4">
        <f>SUM(D386:D394)</f>
        <v>0</v>
      </c>
      <c r="E385" s="99">
        <f>SUM(E386:E394)</f>
        <v>0</v>
      </c>
    </row>
    <row r="386" spans="1:5" s="72" customFormat="1" ht="22.8" x14ac:dyDescent="0.2">
      <c r="A386" s="35">
        <v>93671</v>
      </c>
      <c r="B386" s="36" t="s">
        <v>735</v>
      </c>
      <c r="C386" s="37">
        <v>93671</v>
      </c>
      <c r="D386" s="10"/>
      <c r="E386" s="98"/>
    </row>
    <row r="387" spans="1:5" s="72" customFormat="1" ht="22.8" x14ac:dyDescent="0.2">
      <c r="A387" s="35">
        <v>93672</v>
      </c>
      <c r="B387" s="36" t="s">
        <v>736</v>
      </c>
      <c r="C387" s="37">
        <v>93672</v>
      </c>
      <c r="D387" s="10"/>
      <c r="E387" s="98"/>
    </row>
    <row r="388" spans="1:5" s="72" customFormat="1" ht="22.8" x14ac:dyDescent="0.2">
      <c r="A388" s="35">
        <v>93673</v>
      </c>
      <c r="B388" s="36" t="s">
        <v>737</v>
      </c>
      <c r="C388" s="37">
        <v>93673</v>
      </c>
      <c r="D388" s="10"/>
      <c r="E388" s="98"/>
    </row>
    <row r="389" spans="1:5" s="72" customFormat="1" ht="22.8" x14ac:dyDescent="0.2">
      <c r="A389" s="35">
        <v>93674</v>
      </c>
      <c r="B389" s="36" t="s">
        <v>738</v>
      </c>
      <c r="C389" s="37">
        <v>93674</v>
      </c>
      <c r="D389" s="10"/>
      <c r="E389" s="98"/>
    </row>
    <row r="390" spans="1:5" s="72" customFormat="1" ht="22.8" x14ac:dyDescent="0.2">
      <c r="A390" s="35">
        <v>93675</v>
      </c>
      <c r="B390" s="36" t="s">
        <v>739</v>
      </c>
      <c r="C390" s="37">
        <v>93675</v>
      </c>
      <c r="D390" s="10"/>
      <c r="E390" s="98"/>
    </row>
    <row r="391" spans="1:5" s="72" customFormat="1" ht="22.8" x14ac:dyDescent="0.2">
      <c r="A391" s="35">
        <v>93676</v>
      </c>
      <c r="B391" s="36" t="s">
        <v>740</v>
      </c>
      <c r="C391" s="37">
        <v>93676</v>
      </c>
      <c r="D391" s="10"/>
      <c r="E391" s="98"/>
    </row>
    <row r="392" spans="1:5" s="72" customFormat="1" ht="22.8" x14ac:dyDescent="0.2">
      <c r="A392" s="35">
        <v>93677</v>
      </c>
      <c r="B392" s="36" t="s">
        <v>741</v>
      </c>
      <c r="C392" s="37">
        <v>93677</v>
      </c>
      <c r="D392" s="10"/>
      <c r="E392" s="98"/>
    </row>
    <row r="393" spans="1:5" s="72" customFormat="1" ht="22.8" x14ac:dyDescent="0.2">
      <c r="A393" s="35">
        <v>93678</v>
      </c>
      <c r="B393" s="36" t="s">
        <v>742</v>
      </c>
      <c r="C393" s="37">
        <v>93678</v>
      </c>
      <c r="D393" s="10"/>
      <c r="E393" s="98"/>
    </row>
    <row r="394" spans="1:5" s="72" customFormat="1" ht="22.8" x14ac:dyDescent="0.2">
      <c r="A394" s="35">
        <v>93679</v>
      </c>
      <c r="B394" s="36" t="s">
        <v>743</v>
      </c>
      <c r="C394" s="37">
        <v>93679</v>
      </c>
      <c r="D394" s="10"/>
      <c r="E394" s="98"/>
    </row>
    <row r="395" spans="1:5" s="79" customFormat="1" ht="22.8" x14ac:dyDescent="0.2">
      <c r="A395" s="35">
        <v>9368</v>
      </c>
      <c r="B395" s="36" t="s">
        <v>744</v>
      </c>
      <c r="C395" s="37">
        <v>9368</v>
      </c>
      <c r="D395" s="4">
        <f>SUM(D396:D404)</f>
        <v>0</v>
      </c>
      <c r="E395" s="99">
        <f>SUM(E396:E404)</f>
        <v>0</v>
      </c>
    </row>
    <row r="396" spans="1:5" s="72" customFormat="1" ht="22.8" x14ac:dyDescent="0.2">
      <c r="A396" s="35">
        <v>93681</v>
      </c>
      <c r="B396" s="36" t="s">
        <v>745</v>
      </c>
      <c r="C396" s="37">
        <v>93681</v>
      </c>
      <c r="D396" s="10"/>
      <c r="E396" s="98"/>
    </row>
    <row r="397" spans="1:5" s="72" customFormat="1" ht="22.8" x14ac:dyDescent="0.2">
      <c r="A397" s="35">
        <v>93682</v>
      </c>
      <c r="B397" s="36" t="s">
        <v>746</v>
      </c>
      <c r="C397" s="37">
        <v>93682</v>
      </c>
      <c r="D397" s="10"/>
      <c r="E397" s="98"/>
    </row>
    <row r="398" spans="1:5" s="72" customFormat="1" ht="22.8" x14ac:dyDescent="0.2">
      <c r="A398" s="35">
        <v>93683</v>
      </c>
      <c r="B398" s="36" t="s">
        <v>747</v>
      </c>
      <c r="C398" s="37">
        <v>93683</v>
      </c>
      <c r="D398" s="10"/>
      <c r="E398" s="98"/>
    </row>
    <row r="399" spans="1:5" s="72" customFormat="1" ht="22.8" x14ac:dyDescent="0.2">
      <c r="A399" s="35">
        <v>93684</v>
      </c>
      <c r="B399" s="36" t="s">
        <v>748</v>
      </c>
      <c r="C399" s="37">
        <v>93684</v>
      </c>
      <c r="D399" s="10"/>
      <c r="E399" s="98"/>
    </row>
    <row r="400" spans="1:5" s="72" customFormat="1" ht="22.8" x14ac:dyDescent="0.2">
      <c r="A400" s="35">
        <v>93685</v>
      </c>
      <c r="B400" s="36" t="s">
        <v>749</v>
      </c>
      <c r="C400" s="37">
        <v>93685</v>
      </c>
      <c r="D400" s="10"/>
      <c r="E400" s="98"/>
    </row>
    <row r="401" spans="1:5" s="72" customFormat="1" ht="22.8" x14ac:dyDescent="0.2">
      <c r="A401" s="35">
        <v>93686</v>
      </c>
      <c r="B401" s="36" t="s">
        <v>750</v>
      </c>
      <c r="C401" s="37">
        <v>93686</v>
      </c>
      <c r="D401" s="10"/>
      <c r="E401" s="98"/>
    </row>
    <row r="402" spans="1:5" s="72" customFormat="1" ht="22.8" x14ac:dyDescent="0.2">
      <c r="A402" s="35">
        <v>93687</v>
      </c>
      <c r="B402" s="36" t="s">
        <v>751</v>
      </c>
      <c r="C402" s="37">
        <v>93687</v>
      </c>
      <c r="D402" s="10"/>
      <c r="E402" s="98"/>
    </row>
    <row r="403" spans="1:5" s="72" customFormat="1" ht="22.8" x14ac:dyDescent="0.2">
      <c r="A403" s="35">
        <v>93688</v>
      </c>
      <c r="B403" s="36" t="s">
        <v>752</v>
      </c>
      <c r="C403" s="37">
        <v>93688</v>
      </c>
      <c r="D403" s="10"/>
      <c r="E403" s="98"/>
    </row>
    <row r="404" spans="1:5" s="72" customFormat="1" ht="22.8" x14ac:dyDescent="0.2">
      <c r="A404" s="35">
        <v>93689</v>
      </c>
      <c r="B404" s="36" t="s">
        <v>753</v>
      </c>
      <c r="C404" s="37">
        <v>93689</v>
      </c>
      <c r="D404" s="10"/>
      <c r="E404" s="98"/>
    </row>
    <row r="405" spans="1:5" s="78" customFormat="1" ht="12" x14ac:dyDescent="0.25">
      <c r="A405" s="35">
        <v>9631</v>
      </c>
      <c r="B405" s="36" t="s">
        <v>754</v>
      </c>
      <c r="C405" s="37">
        <v>9631</v>
      </c>
      <c r="D405" s="4">
        <f>SUM(D406:D409)</f>
        <v>0</v>
      </c>
      <c r="E405" s="99">
        <f>SUM(E406:E409)</f>
        <v>0</v>
      </c>
    </row>
    <row r="406" spans="1:5" s="72" customFormat="1" ht="12" x14ac:dyDescent="0.2">
      <c r="A406" s="35">
        <v>96311</v>
      </c>
      <c r="B406" s="36" t="s">
        <v>755</v>
      </c>
      <c r="C406" s="37">
        <v>96311</v>
      </c>
      <c r="D406" s="10"/>
      <c r="E406" s="98"/>
    </row>
    <row r="407" spans="1:5" s="72" customFormat="1" ht="12" x14ac:dyDescent="0.2">
      <c r="A407" s="35">
        <v>96312</v>
      </c>
      <c r="B407" s="36" t="s">
        <v>26</v>
      </c>
      <c r="C407" s="37">
        <v>96312</v>
      </c>
      <c r="D407" s="10"/>
      <c r="E407" s="98"/>
    </row>
    <row r="408" spans="1:5" s="72" customFormat="1" ht="12" x14ac:dyDescent="0.2">
      <c r="A408" s="35">
        <v>96313</v>
      </c>
      <c r="B408" s="36" t="s">
        <v>22</v>
      </c>
      <c r="C408" s="37">
        <v>96313</v>
      </c>
      <c r="D408" s="10"/>
      <c r="E408" s="98"/>
    </row>
    <row r="409" spans="1:5" s="72" customFormat="1" ht="12" x14ac:dyDescent="0.2">
      <c r="A409" s="35">
        <v>96314</v>
      </c>
      <c r="B409" s="36" t="s">
        <v>756</v>
      </c>
      <c r="C409" s="37">
        <v>96314</v>
      </c>
      <c r="D409" s="10"/>
      <c r="E409" s="98"/>
    </row>
    <row r="410" spans="1:5" s="72" customFormat="1" ht="22.8" x14ac:dyDescent="0.2">
      <c r="A410" s="35" t="s">
        <v>635</v>
      </c>
      <c r="B410" s="36" t="s">
        <v>757</v>
      </c>
      <c r="C410" s="37" t="s">
        <v>758</v>
      </c>
      <c r="D410" s="4">
        <f>SUM(D411:D414)</f>
        <v>0</v>
      </c>
      <c r="E410" s="99">
        <f>SUM(E411:E414)</f>
        <v>0</v>
      </c>
    </row>
    <row r="411" spans="1:5" s="72" customFormat="1" ht="12" x14ac:dyDescent="0.2">
      <c r="A411" s="35">
        <v>96321</v>
      </c>
      <c r="B411" s="36" t="s">
        <v>637</v>
      </c>
      <c r="C411" s="37" t="s">
        <v>759</v>
      </c>
      <c r="D411" s="10"/>
      <c r="E411" s="98"/>
    </row>
    <row r="412" spans="1:5" s="72" customFormat="1" ht="12" x14ac:dyDescent="0.2">
      <c r="A412" s="35">
        <v>96322</v>
      </c>
      <c r="B412" s="36" t="s">
        <v>638</v>
      </c>
      <c r="C412" s="37" t="s">
        <v>760</v>
      </c>
      <c r="D412" s="10"/>
      <c r="E412" s="98"/>
    </row>
    <row r="413" spans="1:5" s="72" customFormat="1" ht="12" x14ac:dyDescent="0.2">
      <c r="A413" s="35">
        <v>96323</v>
      </c>
      <c r="B413" s="36" t="s">
        <v>639</v>
      </c>
      <c r="C413" s="37" t="s">
        <v>761</v>
      </c>
      <c r="D413" s="10"/>
      <c r="E413" s="98"/>
    </row>
    <row r="414" spans="1:5" s="72" customFormat="1" ht="12" x14ac:dyDescent="0.2">
      <c r="A414" s="35">
        <v>96324</v>
      </c>
      <c r="B414" s="36" t="s">
        <v>36</v>
      </c>
      <c r="C414" s="37" t="s">
        <v>762</v>
      </c>
      <c r="D414" s="10"/>
      <c r="E414" s="98"/>
    </row>
    <row r="415" spans="1:5" s="72" customFormat="1" ht="12" customHeight="1" x14ac:dyDescent="0.2">
      <c r="A415" s="35" t="s">
        <v>640</v>
      </c>
      <c r="B415" s="36" t="s">
        <v>763</v>
      </c>
      <c r="C415" s="37" t="s">
        <v>764</v>
      </c>
      <c r="D415" s="4">
        <f>SUM(D416:D423)</f>
        <v>0</v>
      </c>
      <c r="E415" s="99">
        <f>SUM(E416:E423)</f>
        <v>0</v>
      </c>
    </row>
    <row r="416" spans="1:5" s="72" customFormat="1" ht="12" x14ac:dyDescent="0.2">
      <c r="A416" s="35">
        <v>96381</v>
      </c>
      <c r="B416" s="36" t="s">
        <v>43</v>
      </c>
      <c r="C416" s="37" t="s">
        <v>765</v>
      </c>
      <c r="D416" s="10"/>
      <c r="E416" s="98"/>
    </row>
    <row r="417" spans="1:5" s="72" customFormat="1" ht="12" x14ac:dyDescent="0.2">
      <c r="A417" s="35">
        <v>96382</v>
      </c>
      <c r="B417" s="36" t="s">
        <v>53</v>
      </c>
      <c r="C417" s="37" t="s">
        <v>766</v>
      </c>
      <c r="D417" s="10"/>
      <c r="E417" s="98"/>
    </row>
    <row r="418" spans="1:5" s="72" customFormat="1" ht="12" x14ac:dyDescent="0.2">
      <c r="A418" s="35" t="s">
        <v>642</v>
      </c>
      <c r="B418" s="36" t="s">
        <v>45</v>
      </c>
      <c r="C418" s="37" t="s">
        <v>767</v>
      </c>
      <c r="D418" s="10"/>
      <c r="E418" s="98"/>
    </row>
    <row r="419" spans="1:5" s="72" customFormat="1" ht="12" x14ac:dyDescent="0.2">
      <c r="A419" s="35" t="s">
        <v>643</v>
      </c>
      <c r="B419" s="36" t="s">
        <v>55</v>
      </c>
      <c r="C419" s="37" t="s">
        <v>768</v>
      </c>
      <c r="D419" s="10"/>
      <c r="E419" s="98"/>
    </row>
    <row r="420" spans="1:5" s="72" customFormat="1" ht="22.8" x14ac:dyDescent="0.2">
      <c r="A420" s="35">
        <v>96385</v>
      </c>
      <c r="B420" s="36" t="s">
        <v>47</v>
      </c>
      <c r="C420" s="37" t="s">
        <v>769</v>
      </c>
      <c r="D420" s="10"/>
      <c r="E420" s="98"/>
    </row>
    <row r="421" spans="1:5" s="72" customFormat="1" ht="22.8" x14ac:dyDescent="0.2">
      <c r="A421" s="35">
        <v>96386</v>
      </c>
      <c r="B421" s="36" t="s">
        <v>57</v>
      </c>
      <c r="C421" s="37" t="s">
        <v>770</v>
      </c>
      <c r="D421" s="10"/>
      <c r="E421" s="98"/>
    </row>
    <row r="422" spans="1:5" s="72" customFormat="1" ht="22.8" x14ac:dyDescent="0.2">
      <c r="A422" s="35">
        <v>96387</v>
      </c>
      <c r="B422" s="36" t="s">
        <v>644</v>
      </c>
      <c r="C422" s="37" t="s">
        <v>771</v>
      </c>
      <c r="D422" s="10"/>
      <c r="E422" s="98"/>
    </row>
    <row r="423" spans="1:5" s="72" customFormat="1" ht="22.8" x14ac:dyDescent="0.2">
      <c r="A423" s="56">
        <v>96388</v>
      </c>
      <c r="B423" s="57" t="s">
        <v>645</v>
      </c>
      <c r="C423" s="58" t="s">
        <v>772</v>
      </c>
      <c r="D423" s="10"/>
      <c r="E423" s="98"/>
    </row>
    <row r="424" spans="1:5" ht="36.75" customHeight="1" x14ac:dyDescent="0.2">
      <c r="A424" s="127" t="s">
        <v>773</v>
      </c>
      <c r="B424" s="128"/>
      <c r="C424" s="95"/>
      <c r="D424" s="2" t="s">
        <v>647</v>
      </c>
      <c r="E424" s="97" t="s">
        <v>648</v>
      </c>
    </row>
    <row r="425" spans="1:5" s="72" customFormat="1" ht="22.8" x14ac:dyDescent="0.2">
      <c r="A425" s="38">
        <v>99171</v>
      </c>
      <c r="B425" s="49" t="s">
        <v>774</v>
      </c>
      <c r="C425" s="40">
        <v>99171</v>
      </c>
      <c r="D425" s="5"/>
      <c r="E425" s="100"/>
    </row>
    <row r="426" spans="1:5" s="72" customFormat="1" ht="12" x14ac:dyDescent="0.2">
      <c r="A426" s="59">
        <v>99653</v>
      </c>
      <c r="B426" s="60" t="s">
        <v>775</v>
      </c>
      <c r="C426" s="61">
        <v>99653</v>
      </c>
      <c r="D426" s="11"/>
      <c r="E426" s="101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QMOoK5hnrAlRU1M+8d3sRtuLwp7NdeqM3etQJ2NR9izO9PAwGRey1SZYqrtxxJBt11mIFOu1onHAoqzHDSmkA==" saltValue="f0k9MuNOfXFtFYs+XN4Ff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2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81" customWidth="1"/>
    <col min="2" max="2" width="60.109375" style="82" customWidth="1"/>
    <col min="3" max="3" width="8.109375" style="81" customWidth="1"/>
    <col min="4" max="5" width="14.6640625" style="83" customWidth="1"/>
    <col min="6" max="6" width="12.6640625" style="67" customWidth="1"/>
    <col min="7" max="7" width="14.44140625" style="67" customWidth="1"/>
    <col min="8" max="16384" width="14.44140625" style="67"/>
  </cols>
  <sheetData>
    <row r="1" spans="1:20" ht="44.25" customHeight="1" x14ac:dyDescent="0.2">
      <c r="A1" s="89" t="s">
        <v>0</v>
      </c>
      <c r="B1" s="123" t="s">
        <v>1</v>
      </c>
      <c r="C1" s="84" t="s">
        <v>2</v>
      </c>
      <c r="D1" s="125">
        <v>11</v>
      </c>
      <c r="E1" s="84" t="s">
        <v>3</v>
      </c>
      <c r="F1" s="125" t="s">
        <v>4</v>
      </c>
    </row>
    <row r="2" spans="1:20" s="68" customFormat="1" ht="42" customHeight="1" x14ac:dyDescent="0.25">
      <c r="A2" s="130" t="s">
        <v>805</v>
      </c>
      <c r="B2" s="130"/>
      <c r="C2" s="130"/>
      <c r="D2" s="130"/>
      <c r="E2" s="130"/>
    </row>
    <row r="3" spans="1:20" s="68" customFormat="1" ht="56.25" customHeight="1" x14ac:dyDescent="0.25">
      <c r="A3" s="22" t="s">
        <v>6</v>
      </c>
      <c r="B3" s="23" t="s">
        <v>7</v>
      </c>
      <c r="C3" s="24" t="s">
        <v>8</v>
      </c>
      <c r="D3" s="132" t="s">
        <v>9</v>
      </c>
      <c r="E3" s="133"/>
    </row>
    <row r="4" spans="1:20" s="70" customFormat="1" ht="12" customHeight="1" x14ac:dyDescent="0.25">
      <c r="A4" s="25">
        <v>1</v>
      </c>
      <c r="B4" s="26">
        <v>2</v>
      </c>
      <c r="C4" s="27" t="s">
        <v>10</v>
      </c>
      <c r="D4" s="28">
        <v>4</v>
      </c>
      <c r="E4" s="28">
        <v>5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 s="71" customFormat="1" ht="59.25" customHeight="1" x14ac:dyDescent="0.25">
      <c r="A5" s="127" t="s">
        <v>11</v>
      </c>
      <c r="B5" s="128"/>
      <c r="C5" s="95"/>
      <c r="D5" s="19" t="s">
        <v>12</v>
      </c>
      <c r="E5" s="96" t="s">
        <v>13</v>
      </c>
    </row>
    <row r="6" spans="1:20" s="73" customFormat="1" ht="12" x14ac:dyDescent="0.25">
      <c r="A6" s="32">
        <v>6</v>
      </c>
      <c r="B6" s="33" t="s">
        <v>14</v>
      </c>
      <c r="C6" s="34" t="s">
        <v>15</v>
      </c>
      <c r="D6" s="12">
        <f>+D7+D14+D19+D30+D35</f>
        <v>0</v>
      </c>
      <c r="E6" s="3">
        <f>+E7+E14+E19+E30+E35</f>
        <v>0</v>
      </c>
      <c r="F6" s="72"/>
    </row>
    <row r="7" spans="1:20" ht="12" x14ac:dyDescent="0.2">
      <c r="A7" s="35" t="s">
        <v>16</v>
      </c>
      <c r="B7" s="36" t="s">
        <v>17</v>
      </c>
      <c r="C7" s="37" t="s">
        <v>16</v>
      </c>
      <c r="D7" s="4">
        <f>D8+D11</f>
        <v>0</v>
      </c>
      <c r="E7" s="4">
        <f>E8+E11</f>
        <v>0</v>
      </c>
      <c r="F7" s="72"/>
    </row>
    <row r="8" spans="1:20" s="74" customFormat="1" ht="12" x14ac:dyDescent="0.2">
      <c r="A8" s="35" t="s">
        <v>18</v>
      </c>
      <c r="B8" s="36" t="s">
        <v>19</v>
      </c>
      <c r="C8" s="37" t="s">
        <v>18</v>
      </c>
      <c r="D8" s="4">
        <f>SUM(D9:D10)</f>
        <v>0</v>
      </c>
      <c r="E8" s="4">
        <f>SUM(E9:E10)</f>
        <v>0</v>
      </c>
      <c r="F8" s="72"/>
    </row>
    <row r="9" spans="1:20" s="74" customFormat="1" ht="12" x14ac:dyDescent="0.2">
      <c r="A9" s="35" t="s">
        <v>20</v>
      </c>
      <c r="B9" s="36" t="s">
        <v>21</v>
      </c>
      <c r="C9" s="37" t="s">
        <v>20</v>
      </c>
      <c r="D9" s="9"/>
      <c r="E9" s="9"/>
      <c r="F9" s="72"/>
    </row>
    <row r="10" spans="1:20" s="74" customFormat="1" ht="12" x14ac:dyDescent="0.2">
      <c r="A10" s="35">
        <v>63112</v>
      </c>
      <c r="B10" s="36" t="s">
        <v>22</v>
      </c>
      <c r="C10" s="37">
        <v>63112</v>
      </c>
      <c r="D10" s="9"/>
      <c r="E10" s="9"/>
      <c r="F10" s="72"/>
    </row>
    <row r="11" spans="1:20" ht="12" x14ac:dyDescent="0.2">
      <c r="A11" s="35" t="s">
        <v>23</v>
      </c>
      <c r="B11" s="36" t="s">
        <v>24</v>
      </c>
      <c r="C11" s="37" t="s">
        <v>23</v>
      </c>
      <c r="D11" s="4">
        <f>SUM(D12:D13)</f>
        <v>0</v>
      </c>
      <c r="E11" s="4">
        <f>SUM(E12:E13)</f>
        <v>0</v>
      </c>
      <c r="F11" s="72"/>
    </row>
    <row r="12" spans="1:20" s="74" customFormat="1" ht="12" x14ac:dyDescent="0.2">
      <c r="A12" s="35" t="s">
        <v>25</v>
      </c>
      <c r="B12" s="36" t="s">
        <v>26</v>
      </c>
      <c r="C12" s="37" t="s">
        <v>25</v>
      </c>
      <c r="D12" s="9"/>
      <c r="E12" s="9"/>
      <c r="F12" s="72"/>
    </row>
    <row r="13" spans="1:20" s="74" customFormat="1" ht="12" x14ac:dyDescent="0.2">
      <c r="A13" s="35">
        <v>63122</v>
      </c>
      <c r="B13" s="36" t="s">
        <v>27</v>
      </c>
      <c r="C13" s="37">
        <v>63122</v>
      </c>
      <c r="D13" s="9"/>
      <c r="E13" s="9"/>
      <c r="F13" s="72"/>
    </row>
    <row r="14" spans="1:20" ht="22.8" x14ac:dyDescent="0.2">
      <c r="A14" s="35">
        <v>632</v>
      </c>
      <c r="B14" s="36" t="s">
        <v>28</v>
      </c>
      <c r="C14" s="37" t="s">
        <v>29</v>
      </c>
      <c r="D14" s="4">
        <f>SUM(D15:D18)</f>
        <v>0</v>
      </c>
      <c r="E14" s="4">
        <f>SUM(E15:E18)</f>
        <v>0</v>
      </c>
      <c r="F14" s="72"/>
    </row>
    <row r="15" spans="1:20" ht="12" x14ac:dyDescent="0.2">
      <c r="A15" s="38">
        <v>6321</v>
      </c>
      <c r="B15" s="39" t="s">
        <v>30</v>
      </c>
      <c r="C15" s="37" t="s">
        <v>31</v>
      </c>
      <c r="D15" s="5"/>
      <c r="E15" s="5"/>
      <c r="F15" s="72"/>
    </row>
    <row r="16" spans="1:20" ht="12" x14ac:dyDescent="0.2">
      <c r="A16" s="38">
        <v>6322</v>
      </c>
      <c r="B16" s="39" t="s">
        <v>32</v>
      </c>
      <c r="C16" s="37" t="s">
        <v>33</v>
      </c>
      <c r="D16" s="5"/>
      <c r="E16" s="5"/>
      <c r="F16" s="72"/>
    </row>
    <row r="17" spans="1:6" ht="12" x14ac:dyDescent="0.2">
      <c r="A17" s="38">
        <v>6323</v>
      </c>
      <c r="B17" s="39" t="s">
        <v>34</v>
      </c>
      <c r="C17" s="37" t="s">
        <v>35</v>
      </c>
      <c r="D17" s="5"/>
      <c r="E17" s="5"/>
      <c r="F17" s="72"/>
    </row>
    <row r="18" spans="1:6" ht="12" x14ac:dyDescent="0.2">
      <c r="A18" s="38">
        <v>6324</v>
      </c>
      <c r="B18" s="39" t="s">
        <v>36</v>
      </c>
      <c r="C18" s="40" t="s">
        <v>37</v>
      </c>
      <c r="D18" s="5"/>
      <c r="E18" s="5"/>
      <c r="F18" s="72"/>
    </row>
    <row r="19" spans="1:6" ht="12" x14ac:dyDescent="0.2">
      <c r="A19" s="35" t="s">
        <v>38</v>
      </c>
      <c r="B19" s="36" t="s">
        <v>39</v>
      </c>
      <c r="C19" s="37" t="s">
        <v>38</v>
      </c>
      <c r="D19" s="4">
        <f>D20+D25</f>
        <v>0</v>
      </c>
      <c r="E19" s="4">
        <f>E20+E25</f>
        <v>0</v>
      </c>
      <c r="F19" s="72"/>
    </row>
    <row r="20" spans="1:6" ht="12" x14ac:dyDescent="0.2">
      <c r="A20" s="38" t="s">
        <v>40</v>
      </c>
      <c r="B20" s="39" t="s">
        <v>41</v>
      </c>
      <c r="C20" s="40" t="s">
        <v>40</v>
      </c>
      <c r="D20" s="4">
        <f>SUM(D21:D24)</f>
        <v>0</v>
      </c>
      <c r="E20" s="4">
        <f>SUM(E21:E24)</f>
        <v>0</v>
      </c>
      <c r="F20" s="72"/>
    </row>
    <row r="21" spans="1:6" ht="12" x14ac:dyDescent="0.2">
      <c r="A21" s="38" t="s">
        <v>42</v>
      </c>
      <c r="B21" s="39" t="s">
        <v>43</v>
      </c>
      <c r="C21" s="40" t="s">
        <v>42</v>
      </c>
      <c r="D21" s="5"/>
      <c r="E21" s="5"/>
      <c r="F21" s="72"/>
    </row>
    <row r="22" spans="1:6" ht="12" x14ac:dyDescent="0.2">
      <c r="A22" s="38" t="s">
        <v>44</v>
      </c>
      <c r="B22" s="39" t="s">
        <v>45</v>
      </c>
      <c r="C22" s="40" t="s">
        <v>44</v>
      </c>
      <c r="D22" s="5"/>
      <c r="E22" s="5"/>
      <c r="F22" s="72"/>
    </row>
    <row r="23" spans="1:6" ht="22.8" x14ac:dyDescent="0.2">
      <c r="A23" s="38" t="s">
        <v>46</v>
      </c>
      <c r="B23" s="39" t="s">
        <v>47</v>
      </c>
      <c r="C23" s="40" t="s">
        <v>46</v>
      </c>
      <c r="D23" s="5"/>
      <c r="E23" s="5"/>
      <c r="F23" s="72"/>
    </row>
    <row r="24" spans="1:6" ht="12" x14ac:dyDescent="0.2">
      <c r="A24" s="38" t="s">
        <v>48</v>
      </c>
      <c r="B24" s="39" t="s">
        <v>49</v>
      </c>
      <c r="C24" s="40" t="s">
        <v>48</v>
      </c>
      <c r="D24" s="5"/>
      <c r="E24" s="5"/>
      <c r="F24" s="72"/>
    </row>
    <row r="25" spans="1:6" s="72" customFormat="1" ht="12" x14ac:dyDescent="0.2">
      <c r="A25" s="41" t="s">
        <v>50</v>
      </c>
      <c r="B25" s="42" t="s">
        <v>51</v>
      </c>
      <c r="C25" s="43" t="s">
        <v>50</v>
      </c>
      <c r="D25" s="4">
        <f>SUM(D26:D29)</f>
        <v>0</v>
      </c>
      <c r="E25" s="4">
        <f>SUM(E26:E29)</f>
        <v>0</v>
      </c>
    </row>
    <row r="26" spans="1:6" s="75" customFormat="1" ht="12" x14ac:dyDescent="0.2">
      <c r="A26" s="38" t="s">
        <v>52</v>
      </c>
      <c r="B26" s="39" t="s">
        <v>53</v>
      </c>
      <c r="C26" s="40" t="s">
        <v>52</v>
      </c>
      <c r="D26" s="5"/>
      <c r="E26" s="5"/>
      <c r="F26" s="72"/>
    </row>
    <row r="27" spans="1:6" s="75" customFormat="1" ht="12" x14ac:dyDescent="0.2">
      <c r="A27" s="38" t="s">
        <v>54</v>
      </c>
      <c r="B27" s="39" t="s">
        <v>55</v>
      </c>
      <c r="C27" s="40" t="s">
        <v>54</v>
      </c>
      <c r="D27" s="5"/>
      <c r="E27" s="5"/>
      <c r="F27" s="72"/>
    </row>
    <row r="28" spans="1:6" s="75" customFormat="1" ht="22.8" x14ac:dyDescent="0.2">
      <c r="A28" s="38" t="s">
        <v>56</v>
      </c>
      <c r="B28" s="39" t="s">
        <v>57</v>
      </c>
      <c r="C28" s="40" t="s">
        <v>56</v>
      </c>
      <c r="D28" s="5"/>
      <c r="E28" s="5"/>
      <c r="F28" s="72"/>
    </row>
    <row r="29" spans="1:6" s="75" customFormat="1" ht="22.8" x14ac:dyDescent="0.2">
      <c r="A29" s="38" t="s">
        <v>58</v>
      </c>
      <c r="B29" s="39" t="s">
        <v>59</v>
      </c>
      <c r="C29" s="40" t="s">
        <v>58</v>
      </c>
      <c r="D29" s="5"/>
      <c r="E29" s="5"/>
      <c r="F29" s="72"/>
    </row>
    <row r="30" spans="1:6" s="72" customFormat="1" ht="12" x14ac:dyDescent="0.2">
      <c r="A30" s="44" t="s">
        <v>60</v>
      </c>
      <c r="B30" s="45" t="s">
        <v>61</v>
      </c>
      <c r="C30" s="43" t="s">
        <v>60</v>
      </c>
      <c r="D30" s="4">
        <f>SUM(D31:D34)</f>
        <v>0</v>
      </c>
      <c r="E30" s="4">
        <f>SUM(E31:E34)</f>
        <v>0</v>
      </c>
    </row>
    <row r="31" spans="1:6" s="72" customFormat="1" ht="12" x14ac:dyDescent="0.2">
      <c r="A31" s="44">
        <v>6391</v>
      </c>
      <c r="B31" s="45" t="s">
        <v>62</v>
      </c>
      <c r="C31" s="43" t="s">
        <v>63</v>
      </c>
      <c r="D31" s="6"/>
      <c r="E31" s="6"/>
    </row>
    <row r="32" spans="1:6" s="72" customFormat="1" ht="12" x14ac:dyDescent="0.2">
      <c r="A32" s="44">
        <v>6392</v>
      </c>
      <c r="B32" s="45" t="s">
        <v>64</v>
      </c>
      <c r="C32" s="43" t="s">
        <v>65</v>
      </c>
      <c r="D32" s="6"/>
      <c r="E32" s="6"/>
    </row>
    <row r="33" spans="1:6" s="72" customFormat="1" ht="22.8" x14ac:dyDescent="0.2">
      <c r="A33" s="44">
        <v>6393</v>
      </c>
      <c r="B33" s="45" t="s">
        <v>66</v>
      </c>
      <c r="C33" s="43" t="s">
        <v>67</v>
      </c>
      <c r="D33" s="6"/>
      <c r="E33" s="6"/>
    </row>
    <row r="34" spans="1:6" s="72" customFormat="1" ht="22.8" x14ac:dyDescent="0.2">
      <c r="A34" s="44">
        <v>6394</v>
      </c>
      <c r="B34" s="45" t="s">
        <v>68</v>
      </c>
      <c r="C34" s="43" t="s">
        <v>69</v>
      </c>
      <c r="D34" s="6"/>
      <c r="E34" s="6"/>
    </row>
    <row r="35" spans="1:6" ht="22.8" x14ac:dyDescent="0.2">
      <c r="A35" s="32">
        <v>671</v>
      </c>
      <c r="B35" s="46" t="s">
        <v>70</v>
      </c>
      <c r="C35" s="47" t="s">
        <v>71</v>
      </c>
      <c r="D35" s="4">
        <f>SUM(D36:D38)</f>
        <v>0</v>
      </c>
      <c r="E35" s="4">
        <f>SUM(E36:E38)</f>
        <v>0</v>
      </c>
      <c r="F35" s="72"/>
    </row>
    <row r="36" spans="1:6" ht="12" x14ac:dyDescent="0.2">
      <c r="A36" s="48">
        <v>6711</v>
      </c>
      <c r="B36" s="39" t="s">
        <v>72</v>
      </c>
      <c r="C36" s="47" t="s">
        <v>73</v>
      </c>
      <c r="D36" s="7"/>
      <c r="E36" s="7"/>
      <c r="F36" s="72"/>
    </row>
    <row r="37" spans="1:6" ht="22.8" x14ac:dyDescent="0.2">
      <c r="A37" s="48">
        <v>6712</v>
      </c>
      <c r="B37" s="49" t="s">
        <v>74</v>
      </c>
      <c r="C37" s="47" t="s">
        <v>75</v>
      </c>
      <c r="D37" s="7"/>
      <c r="E37" s="7"/>
      <c r="F37" s="72"/>
    </row>
    <row r="38" spans="1:6" ht="22.8" x14ac:dyDescent="0.2">
      <c r="A38" s="48" t="s">
        <v>76</v>
      </c>
      <c r="B38" s="39" t="s">
        <v>77</v>
      </c>
      <c r="C38" s="47" t="s">
        <v>76</v>
      </c>
      <c r="D38" s="7"/>
      <c r="E38" s="7"/>
      <c r="F38" s="72"/>
    </row>
    <row r="39" spans="1:6" s="73" customFormat="1" ht="12" x14ac:dyDescent="0.25">
      <c r="A39" s="32">
        <v>8</v>
      </c>
      <c r="B39" s="36" t="s">
        <v>78</v>
      </c>
      <c r="C39" s="34" t="s">
        <v>79</v>
      </c>
      <c r="D39" s="3">
        <f>D40</f>
        <v>0</v>
      </c>
      <c r="E39" s="3">
        <f>E40</f>
        <v>0</v>
      </c>
      <c r="F39" s="72"/>
    </row>
    <row r="40" spans="1:6" ht="22.8" x14ac:dyDescent="0.2">
      <c r="A40" s="48">
        <v>841</v>
      </c>
      <c r="B40" s="50" t="s">
        <v>80</v>
      </c>
      <c r="C40" s="47" t="s">
        <v>81</v>
      </c>
      <c r="D40" s="4">
        <f>SUM(D41:D42)</f>
        <v>0</v>
      </c>
      <c r="E40" s="4">
        <f>SUM(E41:E42)</f>
        <v>0</v>
      </c>
      <c r="F40" s="72"/>
    </row>
    <row r="41" spans="1:6" ht="12" x14ac:dyDescent="0.2">
      <c r="A41" s="48">
        <v>8413</v>
      </c>
      <c r="B41" s="50" t="s">
        <v>82</v>
      </c>
      <c r="C41" s="47" t="s">
        <v>83</v>
      </c>
      <c r="D41" s="7"/>
      <c r="E41" s="7"/>
      <c r="F41" s="72"/>
    </row>
    <row r="42" spans="1:6" ht="12" x14ac:dyDescent="0.2">
      <c r="A42" s="48">
        <v>8414</v>
      </c>
      <c r="B42" s="50" t="s">
        <v>84</v>
      </c>
      <c r="C42" s="47" t="s">
        <v>85</v>
      </c>
      <c r="D42" s="7"/>
      <c r="E42" s="7"/>
      <c r="F42" s="72"/>
    </row>
    <row r="43" spans="1:6" s="71" customFormat="1" ht="40.799999999999997" x14ac:dyDescent="0.25">
      <c r="A43" s="127" t="s">
        <v>86</v>
      </c>
      <c r="B43" s="128"/>
      <c r="C43" s="95"/>
      <c r="D43" s="2" t="s">
        <v>12</v>
      </c>
      <c r="E43" s="97" t="s">
        <v>13</v>
      </c>
    </row>
    <row r="44" spans="1:6" ht="12.75" customHeight="1" x14ac:dyDescent="0.2">
      <c r="A44" s="32">
        <v>3</v>
      </c>
      <c r="B44" s="33" t="s">
        <v>87</v>
      </c>
      <c r="C44" s="47" t="s">
        <v>10</v>
      </c>
      <c r="D44" s="4">
        <f>D45+D56+D94+D113+D122+D154+D165</f>
        <v>0</v>
      </c>
      <c r="E44" s="4">
        <f>E45+E56+E94+E113+E122+E154+E165</f>
        <v>0</v>
      </c>
    </row>
    <row r="45" spans="1:6" ht="12.75" customHeight="1" x14ac:dyDescent="0.2">
      <c r="A45" s="48">
        <v>31</v>
      </c>
      <c r="B45" s="50" t="s">
        <v>88</v>
      </c>
      <c r="C45" s="47" t="s">
        <v>89</v>
      </c>
      <c r="D45" s="4">
        <f t="shared" ref="D45:E45" si="0">D46+D51+D52</f>
        <v>0</v>
      </c>
      <c r="E45" s="4">
        <f t="shared" si="0"/>
        <v>0</v>
      </c>
    </row>
    <row r="46" spans="1:6" ht="12.75" customHeight="1" x14ac:dyDescent="0.2">
      <c r="A46" s="48">
        <v>311</v>
      </c>
      <c r="B46" s="50" t="s">
        <v>90</v>
      </c>
      <c r="C46" s="47" t="s">
        <v>91</v>
      </c>
      <c r="D46" s="4">
        <f t="shared" ref="D46:E46" si="1">SUM(D47:D50)</f>
        <v>0</v>
      </c>
      <c r="E46" s="4">
        <f t="shared" si="1"/>
        <v>0</v>
      </c>
    </row>
    <row r="47" spans="1:6" ht="12.75" customHeight="1" x14ac:dyDescent="0.2">
      <c r="A47" s="48">
        <v>3111</v>
      </c>
      <c r="B47" s="50" t="s">
        <v>92</v>
      </c>
      <c r="C47" s="47" t="s">
        <v>93</v>
      </c>
      <c r="D47" s="7"/>
      <c r="E47" s="7"/>
    </row>
    <row r="48" spans="1:6" ht="12.75" customHeight="1" x14ac:dyDescent="0.2">
      <c r="A48" s="48">
        <v>3112</v>
      </c>
      <c r="B48" s="50" t="s">
        <v>94</v>
      </c>
      <c r="C48" s="47" t="s">
        <v>95</v>
      </c>
      <c r="D48" s="7"/>
      <c r="E48" s="7"/>
    </row>
    <row r="49" spans="1:5" ht="12.75" customHeight="1" x14ac:dyDescent="0.2">
      <c r="A49" s="48">
        <v>3113</v>
      </c>
      <c r="B49" s="39" t="s">
        <v>96</v>
      </c>
      <c r="C49" s="47" t="s">
        <v>97</v>
      </c>
      <c r="D49" s="7"/>
      <c r="E49" s="7"/>
    </row>
    <row r="50" spans="1:5" ht="12.75" customHeight="1" x14ac:dyDescent="0.2">
      <c r="A50" s="48">
        <v>3114</v>
      </c>
      <c r="B50" s="39" t="s">
        <v>98</v>
      </c>
      <c r="C50" s="47" t="s">
        <v>99</v>
      </c>
      <c r="D50" s="7"/>
      <c r="E50" s="7"/>
    </row>
    <row r="51" spans="1:5" ht="12.75" customHeight="1" x14ac:dyDescent="0.2">
      <c r="A51" s="48">
        <v>312</v>
      </c>
      <c r="B51" s="39" t="s">
        <v>100</v>
      </c>
      <c r="C51" s="47" t="s">
        <v>101</v>
      </c>
      <c r="D51" s="7"/>
      <c r="E51" s="7"/>
    </row>
    <row r="52" spans="1:5" ht="12.75" customHeight="1" x14ac:dyDescent="0.2">
      <c r="A52" s="48">
        <v>313</v>
      </c>
      <c r="B52" s="39" t="s">
        <v>102</v>
      </c>
      <c r="C52" s="47" t="s">
        <v>103</v>
      </c>
      <c r="D52" s="4">
        <f t="shared" ref="D52:E52" si="2">SUM(D53:D55)</f>
        <v>0</v>
      </c>
      <c r="E52" s="4">
        <f t="shared" si="2"/>
        <v>0</v>
      </c>
    </row>
    <row r="53" spans="1:5" ht="12.75" customHeight="1" x14ac:dyDescent="0.2">
      <c r="A53" s="48">
        <v>3131</v>
      </c>
      <c r="B53" s="39" t="s">
        <v>104</v>
      </c>
      <c r="C53" s="47" t="s">
        <v>105</v>
      </c>
      <c r="D53" s="7"/>
      <c r="E53" s="7"/>
    </row>
    <row r="54" spans="1:5" ht="12.75" customHeight="1" x14ac:dyDescent="0.2">
      <c r="A54" s="48">
        <v>3132</v>
      </c>
      <c r="B54" s="39" t="s">
        <v>106</v>
      </c>
      <c r="C54" s="47" t="s">
        <v>107</v>
      </c>
      <c r="D54" s="7"/>
      <c r="E54" s="7"/>
    </row>
    <row r="55" spans="1:5" ht="12.75" customHeight="1" x14ac:dyDescent="0.2">
      <c r="A55" s="48">
        <v>3133</v>
      </c>
      <c r="B55" s="50" t="s">
        <v>108</v>
      </c>
      <c r="C55" s="47" t="s">
        <v>109</v>
      </c>
      <c r="D55" s="7"/>
      <c r="E55" s="7"/>
    </row>
    <row r="56" spans="1:5" ht="12.75" customHeight="1" x14ac:dyDescent="0.2">
      <c r="A56" s="38">
        <v>32</v>
      </c>
      <c r="B56" s="39" t="s">
        <v>110</v>
      </c>
      <c r="C56" s="47" t="s">
        <v>111</v>
      </c>
      <c r="D56" s="4">
        <f>D57+D62+D70+D80+D81+D86</f>
        <v>0</v>
      </c>
      <c r="E56" s="4">
        <f>E57+E62+E70+E80+E81+E86</f>
        <v>0</v>
      </c>
    </row>
    <row r="57" spans="1:5" ht="12.75" customHeight="1" x14ac:dyDescent="0.2">
      <c r="A57" s="48">
        <v>321</v>
      </c>
      <c r="B57" s="50" t="s">
        <v>112</v>
      </c>
      <c r="C57" s="47" t="s">
        <v>113</v>
      </c>
      <c r="D57" s="4">
        <f t="shared" ref="D57:E57" si="3">SUM(D58:D61)</f>
        <v>0</v>
      </c>
      <c r="E57" s="4">
        <f t="shared" si="3"/>
        <v>0</v>
      </c>
    </row>
    <row r="58" spans="1:5" ht="12.75" customHeight="1" x14ac:dyDescent="0.2">
      <c r="A58" s="48">
        <v>3211</v>
      </c>
      <c r="B58" s="50" t="s">
        <v>114</v>
      </c>
      <c r="C58" s="47" t="s">
        <v>115</v>
      </c>
      <c r="D58" s="7"/>
      <c r="E58" s="7"/>
    </row>
    <row r="59" spans="1:5" ht="12.75" customHeight="1" x14ac:dyDescent="0.2">
      <c r="A59" s="48">
        <v>3212</v>
      </c>
      <c r="B59" s="50" t="s">
        <v>116</v>
      </c>
      <c r="C59" s="47" t="s">
        <v>117</v>
      </c>
      <c r="D59" s="7"/>
      <c r="E59" s="7"/>
    </row>
    <row r="60" spans="1:5" ht="12.75" customHeight="1" x14ac:dyDescent="0.2">
      <c r="A60" s="48">
        <v>3213</v>
      </c>
      <c r="B60" s="50" t="s">
        <v>118</v>
      </c>
      <c r="C60" s="47" t="s">
        <v>119</v>
      </c>
      <c r="D60" s="7"/>
      <c r="E60" s="7"/>
    </row>
    <row r="61" spans="1:5" ht="12.75" customHeight="1" x14ac:dyDescent="0.2">
      <c r="A61" s="48">
        <v>3214</v>
      </c>
      <c r="B61" s="50" t="s">
        <v>120</v>
      </c>
      <c r="C61" s="47" t="s">
        <v>121</v>
      </c>
      <c r="D61" s="7"/>
      <c r="E61" s="7"/>
    </row>
    <row r="62" spans="1:5" ht="12.75" customHeight="1" x14ac:dyDescent="0.2">
      <c r="A62" s="48">
        <v>322</v>
      </c>
      <c r="B62" s="50" t="s">
        <v>122</v>
      </c>
      <c r="C62" s="47" t="s">
        <v>123</v>
      </c>
      <c r="D62" s="4">
        <f t="shared" ref="D62:E62" si="4">SUM(D63:D69)</f>
        <v>0</v>
      </c>
      <c r="E62" s="4">
        <f t="shared" si="4"/>
        <v>0</v>
      </c>
    </row>
    <row r="63" spans="1:5" ht="12.75" customHeight="1" x14ac:dyDescent="0.2">
      <c r="A63" s="48">
        <v>3221</v>
      </c>
      <c r="B63" s="50" t="s">
        <v>124</v>
      </c>
      <c r="C63" s="47" t="s">
        <v>125</v>
      </c>
      <c r="D63" s="7"/>
      <c r="E63" s="7"/>
    </row>
    <row r="64" spans="1:5" ht="12.75" customHeight="1" x14ac:dyDescent="0.2">
      <c r="A64" s="48">
        <v>3222</v>
      </c>
      <c r="B64" s="50" t="s">
        <v>126</v>
      </c>
      <c r="C64" s="47" t="s">
        <v>127</v>
      </c>
      <c r="D64" s="7"/>
      <c r="E64" s="7"/>
    </row>
    <row r="65" spans="1:5" ht="12.75" customHeight="1" x14ac:dyDescent="0.2">
      <c r="A65" s="48">
        <v>3223</v>
      </c>
      <c r="B65" s="39" t="s">
        <v>128</v>
      </c>
      <c r="C65" s="47" t="s">
        <v>129</v>
      </c>
      <c r="D65" s="7"/>
      <c r="E65" s="7"/>
    </row>
    <row r="66" spans="1:5" ht="12.75" customHeight="1" x14ac:dyDescent="0.2">
      <c r="A66" s="48">
        <v>3224</v>
      </c>
      <c r="B66" s="39" t="s">
        <v>130</v>
      </c>
      <c r="C66" s="47" t="s">
        <v>131</v>
      </c>
      <c r="D66" s="7"/>
      <c r="E66" s="7"/>
    </row>
    <row r="67" spans="1:5" ht="12.75" customHeight="1" x14ac:dyDescent="0.2">
      <c r="A67" s="48">
        <v>3225</v>
      </c>
      <c r="B67" s="39" t="s">
        <v>132</v>
      </c>
      <c r="C67" s="47" t="s">
        <v>133</v>
      </c>
      <c r="D67" s="7"/>
      <c r="E67" s="7"/>
    </row>
    <row r="68" spans="1:5" ht="12.75" customHeight="1" x14ac:dyDescent="0.2">
      <c r="A68" s="48">
        <v>3226</v>
      </c>
      <c r="B68" s="39" t="s">
        <v>134</v>
      </c>
      <c r="C68" s="47" t="s">
        <v>135</v>
      </c>
      <c r="D68" s="7"/>
      <c r="E68" s="7"/>
    </row>
    <row r="69" spans="1:5" ht="12.75" customHeight="1" x14ac:dyDescent="0.2">
      <c r="A69" s="48">
        <v>3227</v>
      </c>
      <c r="B69" s="39" t="s">
        <v>136</v>
      </c>
      <c r="C69" s="47" t="s">
        <v>137</v>
      </c>
      <c r="D69" s="7"/>
      <c r="E69" s="7"/>
    </row>
    <row r="70" spans="1:5" ht="12.75" customHeight="1" x14ac:dyDescent="0.2">
      <c r="A70" s="48">
        <v>323</v>
      </c>
      <c r="B70" s="39" t="s">
        <v>138</v>
      </c>
      <c r="C70" s="47" t="s">
        <v>139</v>
      </c>
      <c r="D70" s="4">
        <f t="shared" ref="D70:E70" si="5">SUM(D71:D79)</f>
        <v>0</v>
      </c>
      <c r="E70" s="4">
        <f t="shared" si="5"/>
        <v>0</v>
      </c>
    </row>
    <row r="71" spans="1:5" ht="12.75" customHeight="1" x14ac:dyDescent="0.2">
      <c r="A71" s="48">
        <v>3231</v>
      </c>
      <c r="B71" s="39" t="s">
        <v>140</v>
      </c>
      <c r="C71" s="47" t="s">
        <v>141</v>
      </c>
      <c r="D71" s="7"/>
      <c r="E71" s="7"/>
    </row>
    <row r="72" spans="1:5" ht="12.75" customHeight="1" x14ac:dyDescent="0.2">
      <c r="A72" s="48">
        <v>3232</v>
      </c>
      <c r="B72" s="39" t="s">
        <v>142</v>
      </c>
      <c r="C72" s="47" t="s">
        <v>143</v>
      </c>
      <c r="D72" s="7"/>
      <c r="E72" s="7"/>
    </row>
    <row r="73" spans="1:5" ht="12.75" customHeight="1" x14ac:dyDescent="0.2">
      <c r="A73" s="48">
        <v>3233</v>
      </c>
      <c r="B73" s="39" t="s">
        <v>144</v>
      </c>
      <c r="C73" s="47" t="s">
        <v>145</v>
      </c>
      <c r="D73" s="7"/>
      <c r="E73" s="7"/>
    </row>
    <row r="74" spans="1:5" ht="12.75" customHeight="1" x14ac:dyDescent="0.2">
      <c r="A74" s="48">
        <v>3234</v>
      </c>
      <c r="B74" s="39" t="s">
        <v>146</v>
      </c>
      <c r="C74" s="47" t="s">
        <v>147</v>
      </c>
      <c r="D74" s="7"/>
      <c r="E74" s="7"/>
    </row>
    <row r="75" spans="1:5" ht="12.75" customHeight="1" x14ac:dyDescent="0.2">
      <c r="A75" s="48">
        <v>3235</v>
      </c>
      <c r="B75" s="50" t="s">
        <v>148</v>
      </c>
      <c r="C75" s="47" t="s">
        <v>149</v>
      </c>
      <c r="D75" s="7"/>
      <c r="E75" s="7"/>
    </row>
    <row r="76" spans="1:5" ht="12.75" customHeight="1" x14ac:dyDescent="0.2">
      <c r="A76" s="48">
        <v>3236</v>
      </c>
      <c r="B76" s="50" t="s">
        <v>150</v>
      </c>
      <c r="C76" s="47" t="s">
        <v>151</v>
      </c>
      <c r="D76" s="7"/>
      <c r="E76" s="7"/>
    </row>
    <row r="77" spans="1:5" ht="12.75" customHeight="1" x14ac:dyDescent="0.2">
      <c r="A77" s="48">
        <v>3237</v>
      </c>
      <c r="B77" s="50" t="s">
        <v>152</v>
      </c>
      <c r="C77" s="47" t="s">
        <v>153</v>
      </c>
      <c r="D77" s="7"/>
      <c r="E77" s="7"/>
    </row>
    <row r="78" spans="1:5" ht="12.75" customHeight="1" x14ac:dyDescent="0.2">
      <c r="A78" s="48">
        <v>3238</v>
      </c>
      <c r="B78" s="50" t="s">
        <v>154</v>
      </c>
      <c r="C78" s="47" t="s">
        <v>155</v>
      </c>
      <c r="D78" s="7"/>
      <c r="E78" s="7"/>
    </row>
    <row r="79" spans="1:5" ht="12.75" customHeight="1" x14ac:dyDescent="0.2">
      <c r="A79" s="48">
        <v>3239</v>
      </c>
      <c r="B79" s="50" t="s">
        <v>156</v>
      </c>
      <c r="C79" s="47" t="s">
        <v>157</v>
      </c>
      <c r="D79" s="7"/>
      <c r="E79" s="7"/>
    </row>
    <row r="80" spans="1:5" ht="12.75" customHeight="1" x14ac:dyDescent="0.2">
      <c r="A80" s="48">
        <v>324</v>
      </c>
      <c r="B80" s="50" t="s">
        <v>158</v>
      </c>
      <c r="C80" s="47" t="s">
        <v>159</v>
      </c>
      <c r="D80" s="7"/>
      <c r="E80" s="7"/>
    </row>
    <row r="81" spans="1:5" ht="22.8" x14ac:dyDescent="0.2">
      <c r="A81" s="38" t="s">
        <v>160</v>
      </c>
      <c r="B81" s="39" t="s">
        <v>161</v>
      </c>
      <c r="C81" s="40" t="s">
        <v>160</v>
      </c>
      <c r="D81" s="4">
        <f>SUM(D82:D85)</f>
        <v>0</v>
      </c>
      <c r="E81" s="4">
        <f>SUM(E82:E85)</f>
        <v>0</v>
      </c>
    </row>
    <row r="82" spans="1:5" ht="12" x14ac:dyDescent="0.2">
      <c r="A82" s="38" t="s">
        <v>162</v>
      </c>
      <c r="B82" s="39" t="s">
        <v>163</v>
      </c>
      <c r="C82" s="40" t="s">
        <v>162</v>
      </c>
      <c r="D82" s="5"/>
      <c r="E82" s="5"/>
    </row>
    <row r="83" spans="1:5" ht="12.75" customHeight="1" x14ac:dyDescent="0.2">
      <c r="A83" s="38" t="s">
        <v>164</v>
      </c>
      <c r="B83" s="39" t="s">
        <v>165</v>
      </c>
      <c r="C83" s="40" t="s">
        <v>164</v>
      </c>
      <c r="D83" s="5"/>
      <c r="E83" s="5"/>
    </row>
    <row r="84" spans="1:5" ht="12" x14ac:dyDescent="0.2">
      <c r="A84" s="38" t="s">
        <v>166</v>
      </c>
      <c r="B84" s="39" t="s">
        <v>167</v>
      </c>
      <c r="C84" s="40" t="s">
        <v>166</v>
      </c>
      <c r="D84" s="5"/>
      <c r="E84" s="5"/>
    </row>
    <row r="85" spans="1:5" ht="12" x14ac:dyDescent="0.2">
      <c r="A85" s="38" t="s">
        <v>168</v>
      </c>
      <c r="B85" s="39" t="s">
        <v>169</v>
      </c>
      <c r="C85" s="40" t="s">
        <v>168</v>
      </c>
      <c r="D85" s="5"/>
      <c r="E85" s="5"/>
    </row>
    <row r="86" spans="1:5" ht="12.75" customHeight="1" x14ac:dyDescent="0.2">
      <c r="A86" s="48">
        <v>329</v>
      </c>
      <c r="B86" s="50" t="s">
        <v>170</v>
      </c>
      <c r="C86" s="47" t="s">
        <v>171</v>
      </c>
      <c r="D86" s="4">
        <f t="shared" ref="D86:E86" si="6">SUM(D87:D93)</f>
        <v>0</v>
      </c>
      <c r="E86" s="4">
        <f t="shared" si="6"/>
        <v>0</v>
      </c>
    </row>
    <row r="87" spans="1:5" ht="12.75" customHeight="1" x14ac:dyDescent="0.2">
      <c r="A87" s="48">
        <v>3291</v>
      </c>
      <c r="B87" s="51" t="s">
        <v>172</v>
      </c>
      <c r="C87" s="47" t="s">
        <v>173</v>
      </c>
      <c r="D87" s="7"/>
      <c r="E87" s="7"/>
    </row>
    <row r="88" spans="1:5" ht="12.75" customHeight="1" x14ac:dyDescent="0.2">
      <c r="A88" s="48">
        <v>3292</v>
      </c>
      <c r="B88" s="50" t="s">
        <v>174</v>
      </c>
      <c r="C88" s="47" t="s">
        <v>175</v>
      </c>
      <c r="D88" s="7"/>
      <c r="E88" s="7"/>
    </row>
    <row r="89" spans="1:5" ht="12.75" customHeight="1" x14ac:dyDescent="0.2">
      <c r="A89" s="48">
        <v>3293</v>
      </c>
      <c r="B89" s="50" t="s">
        <v>176</v>
      </c>
      <c r="C89" s="47" t="s">
        <v>177</v>
      </c>
      <c r="D89" s="7"/>
      <c r="E89" s="7"/>
    </row>
    <row r="90" spans="1:5" ht="12.75" customHeight="1" x14ac:dyDescent="0.2">
      <c r="A90" s="48">
        <v>3294</v>
      </c>
      <c r="B90" s="50" t="s">
        <v>178</v>
      </c>
      <c r="C90" s="47" t="s">
        <v>179</v>
      </c>
      <c r="D90" s="7"/>
      <c r="E90" s="7"/>
    </row>
    <row r="91" spans="1:5" ht="12.75" customHeight="1" x14ac:dyDescent="0.2">
      <c r="A91" s="48">
        <v>3295</v>
      </c>
      <c r="B91" s="50" t="s">
        <v>180</v>
      </c>
      <c r="C91" s="47" t="s">
        <v>181</v>
      </c>
      <c r="D91" s="7"/>
      <c r="E91" s="7"/>
    </row>
    <row r="92" spans="1:5" ht="12.75" customHeight="1" x14ac:dyDescent="0.2">
      <c r="A92" s="48" t="s">
        <v>182</v>
      </c>
      <c r="B92" s="50" t="s">
        <v>183</v>
      </c>
      <c r="C92" s="47" t="s">
        <v>182</v>
      </c>
      <c r="D92" s="7"/>
      <c r="E92" s="7"/>
    </row>
    <row r="93" spans="1:5" ht="12.75" customHeight="1" x14ac:dyDescent="0.2">
      <c r="A93" s="48">
        <v>3299</v>
      </c>
      <c r="B93" s="50" t="s">
        <v>184</v>
      </c>
      <c r="C93" s="47" t="s">
        <v>185</v>
      </c>
      <c r="D93" s="7"/>
      <c r="E93" s="7"/>
    </row>
    <row r="94" spans="1:5" ht="12.75" customHeight="1" x14ac:dyDescent="0.2">
      <c r="A94" s="48">
        <v>34</v>
      </c>
      <c r="B94" s="51" t="s">
        <v>186</v>
      </c>
      <c r="C94" s="47" t="s">
        <v>187</v>
      </c>
      <c r="D94" s="4">
        <f t="shared" ref="D94:E94" si="7">D95+D100+D108</f>
        <v>0</v>
      </c>
      <c r="E94" s="4">
        <f t="shared" si="7"/>
        <v>0</v>
      </c>
    </row>
    <row r="95" spans="1:5" ht="12.75" customHeight="1" x14ac:dyDescent="0.2">
      <c r="A95" s="48">
        <v>341</v>
      </c>
      <c r="B95" s="50" t="s">
        <v>188</v>
      </c>
      <c r="C95" s="47" t="s">
        <v>189</v>
      </c>
      <c r="D95" s="4">
        <f t="shared" ref="D95:E95" si="8">SUM(D96:D99)</f>
        <v>0</v>
      </c>
      <c r="E95" s="4">
        <f t="shared" si="8"/>
        <v>0</v>
      </c>
    </row>
    <row r="96" spans="1:5" ht="12.75" customHeight="1" x14ac:dyDescent="0.2">
      <c r="A96" s="48">
        <v>3411</v>
      </c>
      <c r="B96" s="50" t="s">
        <v>190</v>
      </c>
      <c r="C96" s="47" t="s">
        <v>191</v>
      </c>
      <c r="D96" s="7"/>
      <c r="E96" s="7"/>
    </row>
    <row r="97" spans="1:5" ht="12.75" customHeight="1" x14ac:dyDescent="0.2">
      <c r="A97" s="48">
        <v>3412</v>
      </c>
      <c r="B97" s="50" t="s">
        <v>192</v>
      </c>
      <c r="C97" s="47" t="s">
        <v>193</v>
      </c>
      <c r="D97" s="7"/>
      <c r="E97" s="7"/>
    </row>
    <row r="98" spans="1:5" ht="12.75" customHeight="1" x14ac:dyDescent="0.2">
      <c r="A98" s="48">
        <v>3413</v>
      </c>
      <c r="B98" s="50" t="s">
        <v>194</v>
      </c>
      <c r="C98" s="47" t="s">
        <v>195</v>
      </c>
      <c r="D98" s="7"/>
      <c r="E98" s="7"/>
    </row>
    <row r="99" spans="1:5" ht="12.75" customHeight="1" x14ac:dyDescent="0.2">
      <c r="A99" s="48">
        <v>3419</v>
      </c>
      <c r="B99" s="50" t="s">
        <v>196</v>
      </c>
      <c r="C99" s="47" t="s">
        <v>197</v>
      </c>
      <c r="D99" s="7"/>
      <c r="E99" s="7"/>
    </row>
    <row r="100" spans="1:5" ht="12.75" customHeight="1" x14ac:dyDescent="0.2">
      <c r="A100" s="48">
        <v>342</v>
      </c>
      <c r="B100" s="50" t="s">
        <v>198</v>
      </c>
      <c r="C100" s="47" t="s">
        <v>199</v>
      </c>
      <c r="D100" s="4">
        <f t="shared" ref="D100:E100" si="9">SUM(D101:D107)</f>
        <v>0</v>
      </c>
      <c r="E100" s="4">
        <f t="shared" si="9"/>
        <v>0</v>
      </c>
    </row>
    <row r="101" spans="1:5" ht="22.8" x14ac:dyDescent="0.2">
      <c r="A101" s="48">
        <v>3421</v>
      </c>
      <c r="B101" s="50" t="s">
        <v>200</v>
      </c>
      <c r="C101" s="47" t="s">
        <v>201</v>
      </c>
      <c r="D101" s="7"/>
      <c r="E101" s="7"/>
    </row>
    <row r="102" spans="1:5" ht="22.8" x14ac:dyDescent="0.2">
      <c r="A102" s="48">
        <v>3422</v>
      </c>
      <c r="B102" s="51" t="s">
        <v>202</v>
      </c>
      <c r="C102" s="47" t="s">
        <v>203</v>
      </c>
      <c r="D102" s="7"/>
      <c r="E102" s="7"/>
    </row>
    <row r="103" spans="1:5" ht="22.8" x14ac:dyDescent="0.2">
      <c r="A103" s="48">
        <v>3423</v>
      </c>
      <c r="B103" s="51" t="s">
        <v>204</v>
      </c>
      <c r="C103" s="47" t="s">
        <v>205</v>
      </c>
      <c r="D103" s="7"/>
      <c r="E103" s="7"/>
    </row>
    <row r="104" spans="1:5" ht="12.75" customHeight="1" x14ac:dyDescent="0.2">
      <c r="A104" s="48">
        <v>3425</v>
      </c>
      <c r="B104" s="50" t="s">
        <v>206</v>
      </c>
      <c r="C104" s="47" t="s">
        <v>207</v>
      </c>
      <c r="D104" s="7"/>
      <c r="E104" s="7"/>
    </row>
    <row r="105" spans="1:5" ht="12" x14ac:dyDescent="0.2">
      <c r="A105" s="48">
        <v>3426</v>
      </c>
      <c r="B105" s="50" t="s">
        <v>208</v>
      </c>
      <c r="C105" s="47" t="s">
        <v>209</v>
      </c>
      <c r="D105" s="7"/>
      <c r="E105" s="7"/>
    </row>
    <row r="106" spans="1:5" ht="22.8" x14ac:dyDescent="0.2">
      <c r="A106" s="48">
        <v>3427</v>
      </c>
      <c r="B106" s="50" t="s">
        <v>210</v>
      </c>
      <c r="C106" s="47" t="s">
        <v>211</v>
      </c>
      <c r="D106" s="7"/>
      <c r="E106" s="7"/>
    </row>
    <row r="107" spans="1:5" ht="12.75" customHeight="1" x14ac:dyDescent="0.2">
      <c r="A107" s="48">
        <v>3428</v>
      </c>
      <c r="B107" s="50" t="s">
        <v>212</v>
      </c>
      <c r="C107" s="47" t="s">
        <v>213</v>
      </c>
      <c r="D107" s="7"/>
      <c r="E107" s="7"/>
    </row>
    <row r="108" spans="1:5" ht="12.75" customHeight="1" x14ac:dyDescent="0.2">
      <c r="A108" s="48">
        <v>343</v>
      </c>
      <c r="B108" s="39" t="s">
        <v>214</v>
      </c>
      <c r="C108" s="47" t="s">
        <v>215</v>
      </c>
      <c r="D108" s="4">
        <f t="shared" ref="D108:E108" si="10">SUM(D109:D112)</f>
        <v>0</v>
      </c>
      <c r="E108" s="4">
        <f t="shared" si="10"/>
        <v>0</v>
      </c>
    </row>
    <row r="109" spans="1:5" ht="12.75" customHeight="1" x14ac:dyDescent="0.2">
      <c r="A109" s="48">
        <v>3431</v>
      </c>
      <c r="B109" s="49" t="s">
        <v>216</v>
      </c>
      <c r="C109" s="47" t="s">
        <v>217</v>
      </c>
      <c r="D109" s="7"/>
      <c r="E109" s="7"/>
    </row>
    <row r="110" spans="1:5" ht="12.75" customHeight="1" x14ac:dyDescent="0.2">
      <c r="A110" s="48">
        <v>3432</v>
      </c>
      <c r="B110" s="39" t="s">
        <v>218</v>
      </c>
      <c r="C110" s="47" t="s">
        <v>219</v>
      </c>
      <c r="D110" s="7"/>
      <c r="E110" s="7"/>
    </row>
    <row r="111" spans="1:5" ht="12.75" customHeight="1" x14ac:dyDescent="0.2">
      <c r="A111" s="48">
        <v>3433</v>
      </c>
      <c r="B111" s="39" t="s">
        <v>220</v>
      </c>
      <c r="C111" s="47" t="s">
        <v>221</v>
      </c>
      <c r="D111" s="7"/>
      <c r="E111" s="7"/>
    </row>
    <row r="112" spans="1:5" ht="12.75" customHeight="1" x14ac:dyDescent="0.2">
      <c r="A112" s="48">
        <v>3434</v>
      </c>
      <c r="B112" s="39" t="s">
        <v>222</v>
      </c>
      <c r="C112" s="47" t="s">
        <v>223</v>
      </c>
      <c r="D112" s="7"/>
      <c r="E112" s="7"/>
    </row>
    <row r="113" spans="1:5" ht="12.75" customHeight="1" x14ac:dyDescent="0.2">
      <c r="A113" s="48">
        <v>35</v>
      </c>
      <c r="B113" s="39" t="s">
        <v>224</v>
      </c>
      <c r="C113" s="47" t="s">
        <v>225</v>
      </c>
      <c r="D113" s="4">
        <f t="shared" ref="D113:E113" si="11">D114+D117+D121</f>
        <v>0</v>
      </c>
      <c r="E113" s="4">
        <f t="shared" si="11"/>
        <v>0</v>
      </c>
    </row>
    <row r="114" spans="1:5" ht="22.8" x14ac:dyDescent="0.2">
      <c r="A114" s="48">
        <v>351</v>
      </c>
      <c r="B114" s="39" t="s">
        <v>226</v>
      </c>
      <c r="C114" s="47" t="s">
        <v>227</v>
      </c>
      <c r="D114" s="4">
        <f t="shared" ref="D114:E114" si="12">SUM(D115:D116)</f>
        <v>0</v>
      </c>
      <c r="E114" s="4">
        <f t="shared" si="12"/>
        <v>0</v>
      </c>
    </row>
    <row r="115" spans="1:5" ht="12" x14ac:dyDescent="0.2">
      <c r="A115" s="48">
        <v>3511</v>
      </c>
      <c r="B115" s="39" t="s">
        <v>228</v>
      </c>
      <c r="C115" s="47" t="s">
        <v>229</v>
      </c>
      <c r="D115" s="7"/>
      <c r="E115" s="7"/>
    </row>
    <row r="116" spans="1:5" ht="12.75" customHeight="1" x14ac:dyDescent="0.2">
      <c r="A116" s="48">
        <v>3512</v>
      </c>
      <c r="B116" s="39" t="s">
        <v>230</v>
      </c>
      <c r="C116" s="47" t="s">
        <v>231</v>
      </c>
      <c r="D116" s="7"/>
      <c r="E116" s="7"/>
    </row>
    <row r="117" spans="1:5" ht="34.200000000000003" x14ac:dyDescent="0.2">
      <c r="A117" s="48">
        <v>352</v>
      </c>
      <c r="B117" s="39" t="s">
        <v>232</v>
      </c>
      <c r="C117" s="47" t="s">
        <v>233</v>
      </c>
      <c r="D117" s="4">
        <f t="shared" ref="D117:E117" si="13">SUM(D118:D120)</f>
        <v>0</v>
      </c>
      <c r="E117" s="4">
        <f t="shared" si="13"/>
        <v>0</v>
      </c>
    </row>
    <row r="118" spans="1:5" ht="12" x14ac:dyDescent="0.2">
      <c r="A118" s="48">
        <v>3521</v>
      </c>
      <c r="B118" s="39" t="s">
        <v>234</v>
      </c>
      <c r="C118" s="47" t="s">
        <v>235</v>
      </c>
      <c r="D118" s="7"/>
      <c r="E118" s="7"/>
    </row>
    <row r="119" spans="1:5" ht="12.75" customHeight="1" x14ac:dyDescent="0.2">
      <c r="A119" s="48">
        <v>3522</v>
      </c>
      <c r="B119" s="39" t="s">
        <v>236</v>
      </c>
      <c r="C119" s="47" t="s">
        <v>237</v>
      </c>
      <c r="D119" s="7"/>
      <c r="E119" s="7"/>
    </row>
    <row r="120" spans="1:5" ht="12.75" customHeight="1" x14ac:dyDescent="0.2">
      <c r="A120" s="48">
        <v>3523</v>
      </c>
      <c r="B120" s="50" t="s">
        <v>238</v>
      </c>
      <c r="C120" s="47" t="s">
        <v>239</v>
      </c>
      <c r="D120" s="7"/>
      <c r="E120" s="7"/>
    </row>
    <row r="121" spans="1:5" ht="22.8" x14ac:dyDescent="0.2">
      <c r="A121" s="48" t="s">
        <v>240</v>
      </c>
      <c r="B121" s="50" t="s">
        <v>241</v>
      </c>
      <c r="C121" s="47" t="s">
        <v>240</v>
      </c>
      <c r="D121" s="7"/>
      <c r="E121" s="7"/>
    </row>
    <row r="122" spans="1:5" ht="22.8" x14ac:dyDescent="0.2">
      <c r="A122" s="48">
        <v>36</v>
      </c>
      <c r="B122" s="39" t="s">
        <v>242</v>
      </c>
      <c r="C122" s="47" t="s">
        <v>243</v>
      </c>
      <c r="D122" s="4">
        <f>D123+D126+D129+D134+D138+D142+D146+D149</f>
        <v>0</v>
      </c>
      <c r="E122" s="4">
        <f>E123+E126+E129+E134+E138+E142+E146+E149</f>
        <v>0</v>
      </c>
    </row>
    <row r="123" spans="1:5" ht="12.75" customHeight="1" x14ac:dyDescent="0.2">
      <c r="A123" s="48">
        <v>361</v>
      </c>
      <c r="B123" s="50" t="s">
        <v>244</v>
      </c>
      <c r="C123" s="47" t="s">
        <v>245</v>
      </c>
      <c r="D123" s="4">
        <f t="shared" ref="D123:E123" si="14">SUM(D124:D125)</f>
        <v>0</v>
      </c>
      <c r="E123" s="4">
        <f t="shared" si="14"/>
        <v>0</v>
      </c>
    </row>
    <row r="124" spans="1:5" ht="12.75" customHeight="1" x14ac:dyDescent="0.2">
      <c r="A124" s="48">
        <v>3611</v>
      </c>
      <c r="B124" s="50" t="s">
        <v>246</v>
      </c>
      <c r="C124" s="47" t="s">
        <v>247</v>
      </c>
      <c r="D124" s="7"/>
      <c r="E124" s="7"/>
    </row>
    <row r="125" spans="1:5" ht="12.75" customHeight="1" x14ac:dyDescent="0.2">
      <c r="A125" s="48">
        <v>3612</v>
      </c>
      <c r="B125" s="50" t="s">
        <v>248</v>
      </c>
      <c r="C125" s="47" t="s">
        <v>249</v>
      </c>
      <c r="D125" s="7"/>
      <c r="E125" s="7"/>
    </row>
    <row r="126" spans="1:5" ht="22.8" x14ac:dyDescent="0.2">
      <c r="A126" s="48">
        <v>362</v>
      </c>
      <c r="B126" s="50" t="s">
        <v>250</v>
      </c>
      <c r="C126" s="47" t="s">
        <v>251</v>
      </c>
      <c r="D126" s="4">
        <f t="shared" ref="D126:E126" si="15">SUM(D127:D128)</f>
        <v>0</v>
      </c>
      <c r="E126" s="4">
        <f t="shared" si="15"/>
        <v>0</v>
      </c>
    </row>
    <row r="127" spans="1:5" ht="12" x14ac:dyDescent="0.2">
      <c r="A127" s="48">
        <v>3621</v>
      </c>
      <c r="B127" s="39" t="s">
        <v>252</v>
      </c>
      <c r="C127" s="47" t="s">
        <v>253</v>
      </c>
      <c r="D127" s="7"/>
      <c r="E127" s="7"/>
    </row>
    <row r="128" spans="1:5" ht="12" x14ac:dyDescent="0.2">
      <c r="A128" s="48">
        <v>3622</v>
      </c>
      <c r="B128" s="39" t="s">
        <v>254</v>
      </c>
      <c r="C128" s="47" t="s">
        <v>255</v>
      </c>
      <c r="D128" s="7"/>
      <c r="E128" s="7"/>
    </row>
    <row r="129" spans="1:5" ht="12" x14ac:dyDescent="0.2">
      <c r="A129" s="48">
        <v>363</v>
      </c>
      <c r="B129" s="39" t="s">
        <v>256</v>
      </c>
      <c r="C129" s="47" t="s">
        <v>257</v>
      </c>
      <c r="D129" s="4">
        <f t="shared" ref="D129:E129" si="16">SUM(D130:D133)</f>
        <v>0</v>
      </c>
      <c r="E129" s="4">
        <f t="shared" si="16"/>
        <v>0</v>
      </c>
    </row>
    <row r="130" spans="1:5" ht="12" x14ac:dyDescent="0.2">
      <c r="A130" s="48">
        <v>3631</v>
      </c>
      <c r="B130" s="39" t="s">
        <v>258</v>
      </c>
      <c r="C130" s="47" t="s">
        <v>259</v>
      </c>
      <c r="D130" s="7"/>
      <c r="E130" s="7"/>
    </row>
    <row r="131" spans="1:5" ht="12" x14ac:dyDescent="0.2">
      <c r="A131" s="48">
        <v>3632</v>
      </c>
      <c r="B131" s="39" t="s">
        <v>260</v>
      </c>
      <c r="C131" s="47" t="s">
        <v>261</v>
      </c>
      <c r="D131" s="7"/>
      <c r="E131" s="7"/>
    </row>
    <row r="132" spans="1:5" ht="22.8" x14ac:dyDescent="0.2">
      <c r="A132" s="48" t="s">
        <v>262</v>
      </c>
      <c r="B132" s="39" t="s">
        <v>263</v>
      </c>
      <c r="C132" s="47" t="s">
        <v>262</v>
      </c>
      <c r="D132" s="7"/>
      <c r="E132" s="7"/>
    </row>
    <row r="133" spans="1:5" ht="22.8" x14ac:dyDescent="0.2">
      <c r="A133" s="48" t="s">
        <v>264</v>
      </c>
      <c r="B133" s="39" t="s">
        <v>265</v>
      </c>
      <c r="C133" s="47" t="s">
        <v>264</v>
      </c>
      <c r="D133" s="7"/>
      <c r="E133" s="7"/>
    </row>
    <row r="134" spans="1:5" ht="22.8" x14ac:dyDescent="0.2">
      <c r="A134" s="38" t="s">
        <v>266</v>
      </c>
      <c r="B134" s="39" t="s">
        <v>267</v>
      </c>
      <c r="C134" s="40" t="s">
        <v>266</v>
      </c>
      <c r="D134" s="4">
        <f>SUM(D135:D137)</f>
        <v>0</v>
      </c>
      <c r="E134" s="4">
        <f>SUM(E135:E137)</f>
        <v>0</v>
      </c>
    </row>
    <row r="135" spans="1:5" ht="12" x14ac:dyDescent="0.2">
      <c r="A135" s="38" t="s">
        <v>268</v>
      </c>
      <c r="B135" s="39" t="s">
        <v>269</v>
      </c>
      <c r="C135" s="40" t="s">
        <v>268</v>
      </c>
      <c r="D135" s="5"/>
      <c r="E135" s="5"/>
    </row>
    <row r="136" spans="1:5" ht="12" x14ac:dyDescent="0.2">
      <c r="A136" s="38" t="s">
        <v>270</v>
      </c>
      <c r="B136" s="39" t="s">
        <v>271</v>
      </c>
      <c r="C136" s="40" t="s">
        <v>270</v>
      </c>
      <c r="D136" s="5"/>
      <c r="E136" s="5"/>
    </row>
    <row r="137" spans="1:5" ht="12" x14ac:dyDescent="0.2">
      <c r="A137" s="38" t="s">
        <v>272</v>
      </c>
      <c r="B137" s="39" t="s">
        <v>273</v>
      </c>
      <c r="C137" s="40" t="s">
        <v>272</v>
      </c>
      <c r="D137" s="5"/>
      <c r="E137" s="5"/>
    </row>
    <row r="138" spans="1:5" ht="12" x14ac:dyDescent="0.2">
      <c r="A138" s="48" t="s">
        <v>274</v>
      </c>
      <c r="B138" s="39" t="s">
        <v>275</v>
      </c>
      <c r="C138" s="47" t="s">
        <v>274</v>
      </c>
      <c r="D138" s="4">
        <f t="shared" ref="D138:E138" si="17">SUM(D139:D141)</f>
        <v>0</v>
      </c>
      <c r="E138" s="4">
        <f t="shared" si="17"/>
        <v>0</v>
      </c>
    </row>
    <row r="139" spans="1:5" ht="12.75" customHeight="1" x14ac:dyDescent="0.2">
      <c r="A139" s="48" t="s">
        <v>276</v>
      </c>
      <c r="B139" s="50" t="s">
        <v>277</v>
      </c>
      <c r="C139" s="47" t="s">
        <v>276</v>
      </c>
      <c r="D139" s="7"/>
      <c r="E139" s="7"/>
    </row>
    <row r="140" spans="1:5" ht="12.75" customHeight="1" x14ac:dyDescent="0.2">
      <c r="A140" s="48" t="s">
        <v>278</v>
      </c>
      <c r="B140" s="50" t="s">
        <v>279</v>
      </c>
      <c r="C140" s="47" t="s">
        <v>278</v>
      </c>
      <c r="D140" s="7"/>
      <c r="E140" s="7"/>
    </row>
    <row r="141" spans="1:5" ht="12.75" customHeight="1" x14ac:dyDescent="0.2">
      <c r="A141" s="48" t="s">
        <v>280</v>
      </c>
      <c r="B141" s="50" t="s">
        <v>281</v>
      </c>
      <c r="C141" s="47" t="s">
        <v>280</v>
      </c>
      <c r="D141" s="7"/>
      <c r="E141" s="7"/>
    </row>
    <row r="142" spans="1:5" ht="22.8" x14ac:dyDescent="0.2">
      <c r="A142" s="48" t="s">
        <v>282</v>
      </c>
      <c r="B142" s="50" t="s">
        <v>283</v>
      </c>
      <c r="C142" s="47" t="s">
        <v>282</v>
      </c>
      <c r="D142" s="4">
        <f t="shared" ref="D142:E142" si="18">SUM(D143:D145)</f>
        <v>0</v>
      </c>
      <c r="E142" s="4">
        <f t="shared" si="18"/>
        <v>0</v>
      </c>
    </row>
    <row r="143" spans="1:5" ht="22.8" x14ac:dyDescent="0.2">
      <c r="A143" s="48">
        <v>3672</v>
      </c>
      <c r="B143" s="50" t="s">
        <v>284</v>
      </c>
      <c r="C143" s="47" t="s">
        <v>285</v>
      </c>
      <c r="D143" s="7"/>
      <c r="E143" s="7"/>
    </row>
    <row r="144" spans="1:5" ht="22.8" x14ac:dyDescent="0.2">
      <c r="A144" s="48">
        <v>3673</v>
      </c>
      <c r="B144" s="50" t="s">
        <v>286</v>
      </c>
      <c r="C144" s="47" t="s">
        <v>287</v>
      </c>
      <c r="D144" s="7"/>
      <c r="E144" s="7"/>
    </row>
    <row r="145" spans="1:5" ht="22.8" x14ac:dyDescent="0.2">
      <c r="A145" s="48">
        <v>3674</v>
      </c>
      <c r="B145" s="50" t="s">
        <v>288</v>
      </c>
      <c r="C145" s="47" t="s">
        <v>289</v>
      </c>
      <c r="D145" s="7"/>
      <c r="E145" s="7"/>
    </row>
    <row r="146" spans="1:5" ht="12.75" customHeight="1" x14ac:dyDescent="0.2">
      <c r="A146" s="48" t="s">
        <v>290</v>
      </c>
      <c r="B146" s="50" t="s">
        <v>291</v>
      </c>
      <c r="C146" s="47" t="s">
        <v>290</v>
      </c>
      <c r="D146" s="4">
        <f>SUM(D147:D148)</f>
        <v>0</v>
      </c>
      <c r="E146" s="4">
        <f>SUM(E147:E148)</f>
        <v>0</v>
      </c>
    </row>
    <row r="147" spans="1:5" ht="12.75" customHeight="1" x14ac:dyDescent="0.2">
      <c r="A147" s="48" t="s">
        <v>292</v>
      </c>
      <c r="B147" s="50" t="s">
        <v>293</v>
      </c>
      <c r="C147" s="47" t="s">
        <v>292</v>
      </c>
      <c r="D147" s="7"/>
      <c r="E147" s="7"/>
    </row>
    <row r="148" spans="1:5" ht="12" x14ac:dyDescent="0.2">
      <c r="A148" s="48" t="s">
        <v>294</v>
      </c>
      <c r="B148" s="50" t="s">
        <v>295</v>
      </c>
      <c r="C148" s="47" t="s">
        <v>294</v>
      </c>
      <c r="D148" s="7"/>
      <c r="E148" s="7"/>
    </row>
    <row r="149" spans="1:5" ht="12" x14ac:dyDescent="0.2">
      <c r="A149" s="48" t="s">
        <v>296</v>
      </c>
      <c r="B149" s="50" t="s">
        <v>297</v>
      </c>
      <c r="C149" s="47" t="s">
        <v>296</v>
      </c>
      <c r="D149" s="4">
        <f t="shared" ref="D149:E149" si="19">SUM(D150:D153)</f>
        <v>0</v>
      </c>
      <c r="E149" s="4">
        <f t="shared" si="19"/>
        <v>0</v>
      </c>
    </row>
    <row r="150" spans="1:5" ht="12.75" customHeight="1" x14ac:dyDescent="0.2">
      <c r="A150" s="48" t="s">
        <v>298</v>
      </c>
      <c r="B150" s="50" t="s">
        <v>62</v>
      </c>
      <c r="C150" s="47" t="s">
        <v>298</v>
      </c>
      <c r="D150" s="7"/>
      <c r="E150" s="7"/>
    </row>
    <row r="151" spans="1:5" ht="12.75" customHeight="1" x14ac:dyDescent="0.2">
      <c r="A151" s="48" t="s">
        <v>299</v>
      </c>
      <c r="B151" s="50" t="s">
        <v>64</v>
      </c>
      <c r="C151" s="47" t="s">
        <v>299</v>
      </c>
      <c r="D151" s="7"/>
      <c r="E151" s="7"/>
    </row>
    <row r="152" spans="1:5" ht="22.8" x14ac:dyDescent="0.2">
      <c r="A152" s="48" t="s">
        <v>300</v>
      </c>
      <c r="B152" s="50" t="s">
        <v>66</v>
      </c>
      <c r="C152" s="47" t="s">
        <v>300</v>
      </c>
      <c r="D152" s="7"/>
      <c r="E152" s="7"/>
    </row>
    <row r="153" spans="1:5" ht="22.8" x14ac:dyDescent="0.2">
      <c r="A153" s="48" t="s">
        <v>301</v>
      </c>
      <c r="B153" s="50" t="s">
        <v>68</v>
      </c>
      <c r="C153" s="47" t="s">
        <v>301</v>
      </c>
      <c r="D153" s="7"/>
      <c r="E153" s="7"/>
    </row>
    <row r="154" spans="1:5" ht="22.8" x14ac:dyDescent="0.2">
      <c r="A154" s="48">
        <v>37</v>
      </c>
      <c r="B154" s="50" t="s">
        <v>302</v>
      </c>
      <c r="C154" s="47" t="s">
        <v>303</v>
      </c>
      <c r="D154" s="4">
        <f t="shared" ref="D154:E154" si="20">D155+D161</f>
        <v>0</v>
      </c>
      <c r="E154" s="4">
        <f t="shared" si="20"/>
        <v>0</v>
      </c>
    </row>
    <row r="155" spans="1:5" ht="12" x14ac:dyDescent="0.2">
      <c r="A155" s="48">
        <v>371</v>
      </c>
      <c r="B155" s="50" t="s">
        <v>304</v>
      </c>
      <c r="C155" s="47" t="s">
        <v>305</v>
      </c>
      <c r="D155" s="4">
        <f t="shared" ref="D155:E155" si="21">SUM(D156:D160)</f>
        <v>0</v>
      </c>
      <c r="E155" s="4">
        <f t="shared" si="21"/>
        <v>0</v>
      </c>
    </row>
    <row r="156" spans="1:5" ht="22.8" x14ac:dyDescent="0.2">
      <c r="A156" s="48">
        <v>3711</v>
      </c>
      <c r="B156" s="50" t="s">
        <v>306</v>
      </c>
      <c r="C156" s="47" t="s">
        <v>307</v>
      </c>
      <c r="D156" s="7"/>
      <c r="E156" s="7"/>
    </row>
    <row r="157" spans="1:5" ht="22.8" x14ac:dyDescent="0.2">
      <c r="A157" s="48">
        <v>3712</v>
      </c>
      <c r="B157" s="50" t="s">
        <v>308</v>
      </c>
      <c r="C157" s="47" t="s">
        <v>309</v>
      </c>
      <c r="D157" s="7"/>
      <c r="E157" s="7"/>
    </row>
    <row r="158" spans="1:5" ht="12" x14ac:dyDescent="0.2">
      <c r="A158" s="48" t="s">
        <v>310</v>
      </c>
      <c r="B158" s="50" t="s">
        <v>311</v>
      </c>
      <c r="C158" s="47" t="s">
        <v>310</v>
      </c>
      <c r="D158" s="7"/>
      <c r="E158" s="7"/>
    </row>
    <row r="159" spans="1:5" ht="12" x14ac:dyDescent="0.2">
      <c r="A159" s="48" t="s">
        <v>312</v>
      </c>
      <c r="B159" s="50" t="s">
        <v>313</v>
      </c>
      <c r="C159" s="47" t="s">
        <v>312</v>
      </c>
      <c r="D159" s="7"/>
      <c r="E159" s="7"/>
    </row>
    <row r="160" spans="1:5" ht="12" x14ac:dyDescent="0.2">
      <c r="A160" s="48" t="s">
        <v>314</v>
      </c>
      <c r="B160" s="39" t="s">
        <v>315</v>
      </c>
      <c r="C160" s="47" t="s">
        <v>314</v>
      </c>
      <c r="D160" s="7"/>
      <c r="E160" s="7"/>
    </row>
    <row r="161" spans="1:5" ht="12" x14ac:dyDescent="0.2">
      <c r="A161" s="48">
        <v>372</v>
      </c>
      <c r="B161" s="49" t="s">
        <v>316</v>
      </c>
      <c r="C161" s="47" t="s">
        <v>317</v>
      </c>
      <c r="D161" s="4">
        <f t="shared" ref="D161:E161" si="22">SUM(D162:D164)</f>
        <v>0</v>
      </c>
      <c r="E161" s="4">
        <f t="shared" si="22"/>
        <v>0</v>
      </c>
    </row>
    <row r="162" spans="1:5" ht="12.75" customHeight="1" x14ac:dyDescent="0.2">
      <c r="A162" s="48">
        <v>3721</v>
      </c>
      <c r="B162" s="39" t="s">
        <v>318</v>
      </c>
      <c r="C162" s="47" t="s">
        <v>319</v>
      </c>
      <c r="D162" s="7"/>
      <c r="E162" s="7"/>
    </row>
    <row r="163" spans="1:5" ht="12.75" customHeight="1" x14ac:dyDescent="0.2">
      <c r="A163" s="48">
        <v>3722</v>
      </c>
      <c r="B163" s="39" t="s">
        <v>320</v>
      </c>
      <c r="C163" s="47" t="s">
        <v>321</v>
      </c>
      <c r="D163" s="7"/>
      <c r="E163" s="7"/>
    </row>
    <row r="164" spans="1:5" ht="12.75" customHeight="1" x14ac:dyDescent="0.2">
      <c r="A164" s="48" t="s">
        <v>322</v>
      </c>
      <c r="B164" s="39" t="s">
        <v>323</v>
      </c>
      <c r="C164" s="47" t="s">
        <v>322</v>
      </c>
      <c r="D164" s="7"/>
      <c r="E164" s="7"/>
    </row>
    <row r="165" spans="1:5" ht="22.8" x14ac:dyDescent="0.2">
      <c r="A165" s="48">
        <v>38</v>
      </c>
      <c r="B165" s="39" t="s">
        <v>324</v>
      </c>
      <c r="C165" s="47" t="s">
        <v>325</v>
      </c>
      <c r="D165" s="4">
        <f t="shared" ref="D165:E165" si="23">D166+D170+D175+D181</f>
        <v>0</v>
      </c>
      <c r="E165" s="4">
        <f t="shared" si="23"/>
        <v>0</v>
      </c>
    </row>
    <row r="166" spans="1:5" ht="12.75" customHeight="1" x14ac:dyDescent="0.2">
      <c r="A166" s="48">
        <v>381</v>
      </c>
      <c r="B166" s="50" t="s">
        <v>326</v>
      </c>
      <c r="C166" s="47" t="s">
        <v>327</v>
      </c>
      <c r="D166" s="4">
        <f t="shared" ref="D166:E166" si="24">SUM(D167:D169)</f>
        <v>0</v>
      </c>
      <c r="E166" s="4">
        <f t="shared" si="24"/>
        <v>0</v>
      </c>
    </row>
    <row r="167" spans="1:5" ht="12.75" customHeight="1" x14ac:dyDescent="0.2">
      <c r="A167" s="48">
        <v>3811</v>
      </c>
      <c r="B167" s="50" t="s">
        <v>328</v>
      </c>
      <c r="C167" s="47" t="s">
        <v>329</v>
      </c>
      <c r="D167" s="7"/>
      <c r="E167" s="7"/>
    </row>
    <row r="168" spans="1:5" ht="12.75" customHeight="1" x14ac:dyDescent="0.2">
      <c r="A168" s="48">
        <v>3812</v>
      </c>
      <c r="B168" s="50" t="s">
        <v>330</v>
      </c>
      <c r="C168" s="47" t="s">
        <v>331</v>
      </c>
      <c r="D168" s="7"/>
      <c r="E168" s="7"/>
    </row>
    <row r="169" spans="1:5" ht="12.75" customHeight="1" x14ac:dyDescent="0.2">
      <c r="A169" s="48" t="s">
        <v>332</v>
      </c>
      <c r="B169" s="50" t="s">
        <v>333</v>
      </c>
      <c r="C169" s="47" t="s">
        <v>332</v>
      </c>
      <c r="D169" s="7"/>
      <c r="E169" s="7"/>
    </row>
    <row r="170" spans="1:5" ht="12.75" customHeight="1" x14ac:dyDescent="0.2">
      <c r="A170" s="48">
        <v>382</v>
      </c>
      <c r="B170" s="39" t="s">
        <v>334</v>
      </c>
      <c r="C170" s="47" t="s">
        <v>335</v>
      </c>
      <c r="D170" s="4">
        <f t="shared" ref="D170:E170" si="25">SUM(D171:D174)</f>
        <v>0</v>
      </c>
      <c r="E170" s="4">
        <f t="shared" si="25"/>
        <v>0</v>
      </c>
    </row>
    <row r="171" spans="1:5" ht="12.75" customHeight="1" x14ac:dyDescent="0.2">
      <c r="A171" s="48">
        <v>3821</v>
      </c>
      <c r="B171" s="50" t="s">
        <v>336</v>
      </c>
      <c r="C171" s="47" t="s">
        <v>337</v>
      </c>
      <c r="D171" s="7"/>
      <c r="E171" s="7"/>
    </row>
    <row r="172" spans="1:5" ht="12.75" customHeight="1" x14ac:dyDescent="0.2">
      <c r="A172" s="48">
        <v>3822</v>
      </c>
      <c r="B172" s="50" t="s">
        <v>338</v>
      </c>
      <c r="C172" s="47" t="s">
        <v>339</v>
      </c>
      <c r="D172" s="7"/>
      <c r="E172" s="7"/>
    </row>
    <row r="173" spans="1:5" ht="12.75" customHeight="1" x14ac:dyDescent="0.2">
      <c r="A173" s="48" t="s">
        <v>340</v>
      </c>
      <c r="B173" s="50" t="s">
        <v>341</v>
      </c>
      <c r="C173" s="47" t="s">
        <v>340</v>
      </c>
      <c r="D173" s="7"/>
      <c r="E173" s="7"/>
    </row>
    <row r="174" spans="1:5" ht="22.8" x14ac:dyDescent="0.2">
      <c r="A174" s="48" t="s">
        <v>342</v>
      </c>
      <c r="B174" s="50" t="s">
        <v>343</v>
      </c>
      <c r="C174" s="47" t="s">
        <v>342</v>
      </c>
      <c r="D174" s="7"/>
      <c r="E174" s="7"/>
    </row>
    <row r="175" spans="1:5" ht="12.75" customHeight="1" x14ac:dyDescent="0.2">
      <c r="A175" s="48">
        <v>383</v>
      </c>
      <c r="B175" s="50" t="s">
        <v>344</v>
      </c>
      <c r="C175" s="47" t="s">
        <v>345</v>
      </c>
      <c r="D175" s="4">
        <f t="shared" ref="D175:E175" si="26">SUM(D176:D180)</f>
        <v>0</v>
      </c>
      <c r="E175" s="4">
        <f t="shared" si="26"/>
        <v>0</v>
      </c>
    </row>
    <row r="176" spans="1:5" ht="12.75" customHeight="1" x14ac:dyDescent="0.2">
      <c r="A176" s="48">
        <v>3831</v>
      </c>
      <c r="B176" s="50" t="s">
        <v>346</v>
      </c>
      <c r="C176" s="47" t="s">
        <v>347</v>
      </c>
      <c r="D176" s="7"/>
      <c r="E176" s="7"/>
    </row>
    <row r="177" spans="1:5" ht="12.75" customHeight="1" x14ac:dyDescent="0.2">
      <c r="A177" s="48">
        <v>3832</v>
      </c>
      <c r="B177" s="50" t="s">
        <v>348</v>
      </c>
      <c r="C177" s="47" t="s">
        <v>349</v>
      </c>
      <c r="D177" s="7"/>
      <c r="E177" s="7"/>
    </row>
    <row r="178" spans="1:5" ht="12.75" customHeight="1" x14ac:dyDescent="0.2">
      <c r="A178" s="48">
        <v>3833</v>
      </c>
      <c r="B178" s="50" t="s">
        <v>350</v>
      </c>
      <c r="C178" s="47" t="s">
        <v>351</v>
      </c>
      <c r="D178" s="7"/>
      <c r="E178" s="7"/>
    </row>
    <row r="179" spans="1:5" ht="12.75" customHeight="1" x14ac:dyDescent="0.2">
      <c r="A179" s="48">
        <v>3834</v>
      </c>
      <c r="B179" s="50" t="s">
        <v>352</v>
      </c>
      <c r="C179" s="47" t="s">
        <v>353</v>
      </c>
      <c r="D179" s="7"/>
      <c r="E179" s="7"/>
    </row>
    <row r="180" spans="1:5" ht="12.75" customHeight="1" x14ac:dyDescent="0.2">
      <c r="A180" s="48" t="s">
        <v>354</v>
      </c>
      <c r="B180" s="50" t="s">
        <v>355</v>
      </c>
      <c r="C180" s="47" t="s">
        <v>354</v>
      </c>
      <c r="D180" s="7"/>
      <c r="E180" s="7"/>
    </row>
    <row r="181" spans="1:5" ht="12.75" customHeight="1" x14ac:dyDescent="0.2">
      <c r="A181" s="48">
        <v>386</v>
      </c>
      <c r="B181" s="39" t="s">
        <v>356</v>
      </c>
      <c r="C181" s="47" t="s">
        <v>357</v>
      </c>
      <c r="D181" s="4">
        <f>SUM(D182:D186)</f>
        <v>0</v>
      </c>
      <c r="E181" s="4">
        <f>SUM(E182:E186)</f>
        <v>0</v>
      </c>
    </row>
    <row r="182" spans="1:5" ht="22.8" x14ac:dyDescent="0.2">
      <c r="A182" s="48">
        <v>3861</v>
      </c>
      <c r="B182" s="50" t="s">
        <v>358</v>
      </c>
      <c r="C182" s="47" t="s">
        <v>359</v>
      </c>
      <c r="D182" s="7"/>
      <c r="E182" s="7"/>
    </row>
    <row r="183" spans="1:5" ht="22.8" x14ac:dyDescent="0.2">
      <c r="A183" s="48">
        <v>3862</v>
      </c>
      <c r="B183" s="39" t="s">
        <v>360</v>
      </c>
      <c r="C183" s="47" t="s">
        <v>361</v>
      </c>
      <c r="D183" s="7"/>
      <c r="E183" s="7"/>
    </row>
    <row r="184" spans="1:5" ht="12.75" customHeight="1" x14ac:dyDescent="0.2">
      <c r="A184" s="48">
        <v>3863</v>
      </c>
      <c r="B184" s="39" t="s">
        <v>362</v>
      </c>
      <c r="C184" s="47" t="s">
        <v>363</v>
      </c>
      <c r="D184" s="7"/>
      <c r="E184" s="7"/>
    </row>
    <row r="185" spans="1:5" ht="12.75" customHeight="1" x14ac:dyDescent="0.2">
      <c r="A185" s="48" t="s">
        <v>364</v>
      </c>
      <c r="B185" s="39" t="s">
        <v>365</v>
      </c>
      <c r="C185" s="47" t="s">
        <v>364</v>
      </c>
      <c r="D185" s="7"/>
      <c r="E185" s="7"/>
    </row>
    <row r="186" spans="1:5" ht="22.8" x14ac:dyDescent="0.2">
      <c r="A186" s="48" t="s">
        <v>366</v>
      </c>
      <c r="B186" s="39" t="s">
        <v>367</v>
      </c>
      <c r="C186" s="47" t="s">
        <v>366</v>
      </c>
      <c r="D186" s="7"/>
      <c r="E186" s="7"/>
    </row>
    <row r="187" spans="1:5" ht="12.75" customHeight="1" x14ac:dyDescent="0.2">
      <c r="A187" s="32">
        <v>4</v>
      </c>
      <c r="B187" s="33" t="s">
        <v>368</v>
      </c>
      <c r="C187" s="47" t="s">
        <v>369</v>
      </c>
      <c r="D187" s="4">
        <f>D188+D200+D233+D237+D239</f>
        <v>0</v>
      </c>
      <c r="E187" s="4">
        <f>E188+E200+E233+E237+E239</f>
        <v>0</v>
      </c>
    </row>
    <row r="188" spans="1:5" ht="12" x14ac:dyDescent="0.2">
      <c r="A188" s="32">
        <v>41</v>
      </c>
      <c r="B188" s="33" t="s">
        <v>370</v>
      </c>
      <c r="C188" s="47" t="s">
        <v>371</v>
      </c>
      <c r="D188" s="4">
        <f t="shared" ref="D188:E188" si="27">D189+D193</f>
        <v>0</v>
      </c>
      <c r="E188" s="4">
        <f t="shared" si="27"/>
        <v>0</v>
      </c>
    </row>
    <row r="189" spans="1:5" ht="12.75" customHeight="1" x14ac:dyDescent="0.2">
      <c r="A189" s="48">
        <v>411</v>
      </c>
      <c r="B189" s="50" t="s">
        <v>372</v>
      </c>
      <c r="C189" s="47" t="s">
        <v>373</v>
      </c>
      <c r="D189" s="4">
        <f t="shared" ref="D189:E189" si="28">SUM(D190:D192)</f>
        <v>0</v>
      </c>
      <c r="E189" s="4">
        <f t="shared" si="28"/>
        <v>0</v>
      </c>
    </row>
    <row r="190" spans="1:5" ht="12.75" customHeight="1" x14ac:dyDescent="0.2">
      <c r="A190" s="48">
        <v>4111</v>
      </c>
      <c r="B190" s="50" t="s">
        <v>374</v>
      </c>
      <c r="C190" s="47" t="s">
        <v>375</v>
      </c>
      <c r="D190" s="7"/>
      <c r="E190" s="7"/>
    </row>
    <row r="191" spans="1:5" ht="12.75" customHeight="1" x14ac:dyDescent="0.2">
      <c r="A191" s="48">
        <v>4112</v>
      </c>
      <c r="B191" s="50" t="s">
        <v>376</v>
      </c>
      <c r="C191" s="47" t="s">
        <v>377</v>
      </c>
      <c r="D191" s="7"/>
      <c r="E191" s="7"/>
    </row>
    <row r="192" spans="1:5" ht="12.75" customHeight="1" x14ac:dyDescent="0.2">
      <c r="A192" s="48">
        <v>4113</v>
      </c>
      <c r="B192" s="50" t="s">
        <v>378</v>
      </c>
      <c r="C192" s="47" t="s">
        <v>379</v>
      </c>
      <c r="D192" s="7"/>
      <c r="E192" s="7"/>
    </row>
    <row r="193" spans="1:5" ht="12.75" customHeight="1" x14ac:dyDescent="0.2">
      <c r="A193" s="48">
        <v>412</v>
      </c>
      <c r="B193" s="50" t="s">
        <v>380</v>
      </c>
      <c r="C193" s="47" t="s">
        <v>381</v>
      </c>
      <c r="D193" s="4">
        <f t="shared" ref="D193:E193" si="29">SUM(D194:D199)</f>
        <v>0</v>
      </c>
      <c r="E193" s="4">
        <f t="shared" si="29"/>
        <v>0</v>
      </c>
    </row>
    <row r="194" spans="1:5" ht="12.75" customHeight="1" x14ac:dyDescent="0.2">
      <c r="A194" s="48">
        <v>4121</v>
      </c>
      <c r="B194" s="50" t="s">
        <v>382</v>
      </c>
      <c r="C194" s="47" t="s">
        <v>383</v>
      </c>
      <c r="D194" s="7"/>
      <c r="E194" s="7"/>
    </row>
    <row r="195" spans="1:5" ht="12.75" customHeight="1" x14ac:dyDescent="0.2">
      <c r="A195" s="48">
        <v>4122</v>
      </c>
      <c r="B195" s="50" t="s">
        <v>384</v>
      </c>
      <c r="C195" s="47" t="s">
        <v>385</v>
      </c>
      <c r="D195" s="7"/>
      <c r="E195" s="7"/>
    </row>
    <row r="196" spans="1:5" ht="12.75" customHeight="1" x14ac:dyDescent="0.2">
      <c r="A196" s="48">
        <v>4123</v>
      </c>
      <c r="B196" s="50" t="s">
        <v>386</v>
      </c>
      <c r="C196" s="47" t="s">
        <v>387</v>
      </c>
      <c r="D196" s="7"/>
      <c r="E196" s="7"/>
    </row>
    <row r="197" spans="1:5" ht="12.75" customHeight="1" x14ac:dyDescent="0.2">
      <c r="A197" s="48">
        <v>4124</v>
      </c>
      <c r="B197" s="50" t="s">
        <v>388</v>
      </c>
      <c r="C197" s="47" t="s">
        <v>389</v>
      </c>
      <c r="D197" s="7"/>
      <c r="E197" s="7"/>
    </row>
    <row r="198" spans="1:5" ht="12.75" customHeight="1" x14ac:dyDescent="0.2">
      <c r="A198" s="48">
        <v>4125</v>
      </c>
      <c r="B198" s="50" t="s">
        <v>390</v>
      </c>
      <c r="C198" s="47" t="s">
        <v>391</v>
      </c>
      <c r="D198" s="7"/>
      <c r="E198" s="7"/>
    </row>
    <row r="199" spans="1:5" ht="12.75" customHeight="1" x14ac:dyDescent="0.2">
      <c r="A199" s="48">
        <v>4126</v>
      </c>
      <c r="B199" s="50" t="s">
        <v>392</v>
      </c>
      <c r="C199" s="47" t="s">
        <v>393</v>
      </c>
      <c r="D199" s="7"/>
      <c r="E199" s="7"/>
    </row>
    <row r="200" spans="1:5" ht="22.8" x14ac:dyDescent="0.2">
      <c r="A200" s="48">
        <v>42</v>
      </c>
      <c r="B200" s="51" t="s">
        <v>394</v>
      </c>
      <c r="C200" s="47" t="s">
        <v>395</v>
      </c>
      <c r="D200" s="4">
        <f t="shared" ref="D200:E200" si="30">D201+D206+D215+D220+D225+D228</f>
        <v>0</v>
      </c>
      <c r="E200" s="4">
        <f t="shared" si="30"/>
        <v>0</v>
      </c>
    </row>
    <row r="201" spans="1:5" ht="12.75" customHeight="1" x14ac:dyDescent="0.2">
      <c r="A201" s="48">
        <v>421</v>
      </c>
      <c r="B201" s="50" t="s">
        <v>396</v>
      </c>
      <c r="C201" s="47" t="s">
        <v>397</v>
      </c>
      <c r="D201" s="4">
        <f>SUM(D202:D205)</f>
        <v>0</v>
      </c>
      <c r="E201" s="4">
        <f>SUM(E202:E205)</f>
        <v>0</v>
      </c>
    </row>
    <row r="202" spans="1:5" ht="12.75" customHeight="1" x14ac:dyDescent="0.2">
      <c r="A202" s="48">
        <v>4211</v>
      </c>
      <c r="B202" s="50" t="s">
        <v>398</v>
      </c>
      <c r="C202" s="47" t="s">
        <v>399</v>
      </c>
      <c r="D202" s="7"/>
      <c r="E202" s="7"/>
    </row>
    <row r="203" spans="1:5" ht="12.75" customHeight="1" x14ac:dyDescent="0.2">
      <c r="A203" s="48">
        <v>4212</v>
      </c>
      <c r="B203" s="50" t="s">
        <v>400</v>
      </c>
      <c r="C203" s="47" t="s">
        <v>401</v>
      </c>
      <c r="D203" s="7"/>
      <c r="E203" s="7"/>
    </row>
    <row r="204" spans="1:5" ht="12.75" customHeight="1" x14ac:dyDescent="0.2">
      <c r="A204" s="48">
        <v>4213</v>
      </c>
      <c r="B204" s="50" t="s">
        <v>402</v>
      </c>
      <c r="C204" s="47" t="s">
        <v>403</v>
      </c>
      <c r="D204" s="7"/>
      <c r="E204" s="7"/>
    </row>
    <row r="205" spans="1:5" ht="12.75" customHeight="1" x14ac:dyDescent="0.2">
      <c r="A205" s="48">
        <v>4214</v>
      </c>
      <c r="B205" s="50" t="s">
        <v>404</v>
      </c>
      <c r="C205" s="47" t="s">
        <v>405</v>
      </c>
      <c r="D205" s="7"/>
      <c r="E205" s="7"/>
    </row>
    <row r="206" spans="1:5" ht="12.75" customHeight="1" x14ac:dyDescent="0.2">
      <c r="A206" s="48">
        <v>422</v>
      </c>
      <c r="B206" s="50" t="s">
        <v>406</v>
      </c>
      <c r="C206" s="47" t="s">
        <v>407</v>
      </c>
      <c r="D206" s="4">
        <f t="shared" ref="D206:E206" si="31">SUM(D207:D214)</f>
        <v>0</v>
      </c>
      <c r="E206" s="4">
        <f t="shared" si="31"/>
        <v>0</v>
      </c>
    </row>
    <row r="207" spans="1:5" ht="12.75" customHeight="1" x14ac:dyDescent="0.2">
      <c r="A207" s="48">
        <v>4221</v>
      </c>
      <c r="B207" s="50" t="s">
        <v>408</v>
      </c>
      <c r="C207" s="47" t="s">
        <v>409</v>
      </c>
      <c r="D207" s="7"/>
      <c r="E207" s="7"/>
    </row>
    <row r="208" spans="1:5" ht="12.75" customHeight="1" x14ac:dyDescent="0.2">
      <c r="A208" s="48">
        <v>4222</v>
      </c>
      <c r="B208" s="50" t="s">
        <v>410</v>
      </c>
      <c r="C208" s="47" t="s">
        <v>411</v>
      </c>
      <c r="D208" s="7"/>
      <c r="E208" s="7"/>
    </row>
    <row r="209" spans="1:5" ht="12.75" customHeight="1" x14ac:dyDescent="0.2">
      <c r="A209" s="48">
        <v>4223</v>
      </c>
      <c r="B209" s="50" t="s">
        <v>412</v>
      </c>
      <c r="C209" s="47" t="s">
        <v>413</v>
      </c>
      <c r="D209" s="7"/>
      <c r="E209" s="7"/>
    </row>
    <row r="210" spans="1:5" ht="12.75" customHeight="1" x14ac:dyDescent="0.2">
      <c r="A210" s="48">
        <v>4224</v>
      </c>
      <c r="B210" s="50" t="s">
        <v>414</v>
      </c>
      <c r="C210" s="47" t="s">
        <v>415</v>
      </c>
      <c r="D210" s="7"/>
      <c r="E210" s="7"/>
    </row>
    <row r="211" spans="1:5" ht="12.75" customHeight="1" x14ac:dyDescent="0.2">
      <c r="A211" s="38">
        <v>4225</v>
      </c>
      <c r="B211" s="39" t="s">
        <v>416</v>
      </c>
      <c r="C211" s="40" t="s">
        <v>417</v>
      </c>
      <c r="D211" s="5"/>
      <c r="E211" s="5"/>
    </row>
    <row r="212" spans="1:5" ht="12.75" customHeight="1" x14ac:dyDescent="0.2">
      <c r="A212" s="48">
        <v>4226</v>
      </c>
      <c r="B212" s="50" t="s">
        <v>418</v>
      </c>
      <c r="C212" s="47" t="s">
        <v>419</v>
      </c>
      <c r="D212" s="7"/>
      <c r="E212" s="7"/>
    </row>
    <row r="213" spans="1:5" ht="12.75" customHeight="1" x14ac:dyDescent="0.2">
      <c r="A213" s="48">
        <v>4227</v>
      </c>
      <c r="B213" s="51" t="s">
        <v>420</v>
      </c>
      <c r="C213" s="47" t="s">
        <v>421</v>
      </c>
      <c r="D213" s="7"/>
      <c r="E213" s="7"/>
    </row>
    <row r="214" spans="1:5" ht="12.75" customHeight="1" x14ac:dyDescent="0.2">
      <c r="A214" s="48" t="s">
        <v>422</v>
      </c>
      <c r="B214" s="51" t="s">
        <v>423</v>
      </c>
      <c r="C214" s="47" t="s">
        <v>422</v>
      </c>
      <c r="D214" s="7"/>
      <c r="E214" s="7"/>
    </row>
    <row r="215" spans="1:5" ht="12.75" customHeight="1" x14ac:dyDescent="0.2">
      <c r="A215" s="48">
        <v>423</v>
      </c>
      <c r="B215" s="50" t="s">
        <v>424</v>
      </c>
      <c r="C215" s="47" t="s">
        <v>425</v>
      </c>
      <c r="D215" s="4">
        <f t="shared" ref="D215:E215" si="32">SUM(D216:D219)</f>
        <v>0</v>
      </c>
      <c r="E215" s="4">
        <f t="shared" si="32"/>
        <v>0</v>
      </c>
    </row>
    <row r="216" spans="1:5" ht="12.75" customHeight="1" x14ac:dyDescent="0.2">
      <c r="A216" s="48">
        <v>4231</v>
      </c>
      <c r="B216" s="50" t="s">
        <v>426</v>
      </c>
      <c r="C216" s="47" t="s">
        <v>427</v>
      </c>
      <c r="D216" s="7"/>
      <c r="E216" s="7"/>
    </row>
    <row r="217" spans="1:5" ht="12.75" customHeight="1" x14ac:dyDescent="0.2">
      <c r="A217" s="48">
        <v>4232</v>
      </c>
      <c r="B217" s="50" t="s">
        <v>428</v>
      </c>
      <c r="C217" s="47" t="s">
        <v>429</v>
      </c>
      <c r="D217" s="7"/>
      <c r="E217" s="7"/>
    </row>
    <row r="218" spans="1:5" ht="12.75" customHeight="1" x14ac:dyDescent="0.2">
      <c r="A218" s="48">
        <v>4233</v>
      </c>
      <c r="B218" s="50" t="s">
        <v>430</v>
      </c>
      <c r="C218" s="47" t="s">
        <v>431</v>
      </c>
      <c r="D218" s="7"/>
      <c r="E218" s="7"/>
    </row>
    <row r="219" spans="1:5" ht="12.75" customHeight="1" x14ac:dyDescent="0.2">
      <c r="A219" s="48">
        <v>4234</v>
      </c>
      <c r="B219" s="51" t="s">
        <v>432</v>
      </c>
      <c r="C219" s="47" t="s">
        <v>433</v>
      </c>
      <c r="D219" s="7"/>
      <c r="E219" s="7"/>
    </row>
    <row r="220" spans="1:5" ht="12" x14ac:dyDescent="0.2">
      <c r="A220" s="48">
        <v>424</v>
      </c>
      <c r="B220" s="50" t="s">
        <v>434</v>
      </c>
      <c r="C220" s="47" t="s">
        <v>435</v>
      </c>
      <c r="D220" s="4">
        <f t="shared" ref="D220:E220" si="33">SUM(D221:D224)</f>
        <v>0</v>
      </c>
      <c r="E220" s="4">
        <f t="shared" si="33"/>
        <v>0</v>
      </c>
    </row>
    <row r="221" spans="1:5" ht="12.75" customHeight="1" x14ac:dyDescent="0.2">
      <c r="A221" s="48">
        <v>4241</v>
      </c>
      <c r="B221" s="50" t="s">
        <v>436</v>
      </c>
      <c r="C221" s="47" t="s">
        <v>437</v>
      </c>
      <c r="D221" s="7"/>
      <c r="E221" s="7"/>
    </row>
    <row r="222" spans="1:5" ht="12.75" customHeight="1" x14ac:dyDescent="0.2">
      <c r="A222" s="48">
        <v>4242</v>
      </c>
      <c r="B222" s="50" t="s">
        <v>438</v>
      </c>
      <c r="C222" s="47" t="s">
        <v>439</v>
      </c>
      <c r="D222" s="7"/>
      <c r="E222" s="7"/>
    </row>
    <row r="223" spans="1:5" ht="12.75" customHeight="1" x14ac:dyDescent="0.2">
      <c r="A223" s="48">
        <v>4243</v>
      </c>
      <c r="B223" s="50" t="s">
        <v>440</v>
      </c>
      <c r="C223" s="47" t="s">
        <v>441</v>
      </c>
      <c r="D223" s="7"/>
      <c r="E223" s="7"/>
    </row>
    <row r="224" spans="1:5" ht="12.75" customHeight="1" x14ac:dyDescent="0.2">
      <c r="A224" s="48">
        <v>4244</v>
      </c>
      <c r="B224" s="50" t="s">
        <v>442</v>
      </c>
      <c r="C224" s="47" t="s">
        <v>443</v>
      </c>
      <c r="D224" s="7"/>
      <c r="E224" s="7"/>
    </row>
    <row r="225" spans="1:5" ht="12.75" customHeight="1" x14ac:dyDescent="0.2">
      <c r="A225" s="48">
        <v>425</v>
      </c>
      <c r="B225" s="50" t="s">
        <v>444</v>
      </c>
      <c r="C225" s="47" t="s">
        <v>445</v>
      </c>
      <c r="D225" s="4">
        <f t="shared" ref="D225:E225" si="34">SUM(D226:D227)</f>
        <v>0</v>
      </c>
      <c r="E225" s="4">
        <f t="shared" si="34"/>
        <v>0</v>
      </c>
    </row>
    <row r="226" spans="1:5" ht="12.75" customHeight="1" x14ac:dyDescent="0.2">
      <c r="A226" s="48">
        <v>4251</v>
      </c>
      <c r="B226" s="50" t="s">
        <v>446</v>
      </c>
      <c r="C226" s="47" t="s">
        <v>447</v>
      </c>
      <c r="D226" s="7"/>
      <c r="E226" s="7"/>
    </row>
    <row r="227" spans="1:5" ht="12.75" customHeight="1" x14ac:dyDescent="0.2">
      <c r="A227" s="48">
        <v>4252</v>
      </c>
      <c r="B227" s="50" t="s">
        <v>448</v>
      </c>
      <c r="C227" s="47" t="s">
        <v>449</v>
      </c>
      <c r="D227" s="7"/>
      <c r="E227" s="7"/>
    </row>
    <row r="228" spans="1:5" ht="12.75" customHeight="1" x14ac:dyDescent="0.2">
      <c r="A228" s="48">
        <v>426</v>
      </c>
      <c r="B228" s="50" t="s">
        <v>450</v>
      </c>
      <c r="C228" s="47" t="s">
        <v>451</v>
      </c>
      <c r="D228" s="4">
        <f t="shared" ref="D228:E228" si="35">SUM(D229:D232)</f>
        <v>0</v>
      </c>
      <c r="E228" s="4">
        <f t="shared" si="35"/>
        <v>0</v>
      </c>
    </row>
    <row r="229" spans="1:5" ht="12.75" customHeight="1" x14ac:dyDescent="0.2">
      <c r="A229" s="48">
        <v>4261</v>
      </c>
      <c r="B229" s="50" t="s">
        <v>452</v>
      </c>
      <c r="C229" s="47" t="s">
        <v>453</v>
      </c>
      <c r="D229" s="7"/>
      <c r="E229" s="7"/>
    </row>
    <row r="230" spans="1:5" ht="12.75" customHeight="1" x14ac:dyDescent="0.2">
      <c r="A230" s="48">
        <v>4262</v>
      </c>
      <c r="B230" s="50" t="s">
        <v>454</v>
      </c>
      <c r="C230" s="47" t="s">
        <v>455</v>
      </c>
      <c r="D230" s="7"/>
      <c r="E230" s="7"/>
    </row>
    <row r="231" spans="1:5" ht="12.75" customHeight="1" x14ac:dyDescent="0.2">
      <c r="A231" s="48">
        <v>4263</v>
      </c>
      <c r="B231" s="50" t="s">
        <v>456</v>
      </c>
      <c r="C231" s="47" t="s">
        <v>457</v>
      </c>
      <c r="D231" s="7"/>
      <c r="E231" s="7"/>
    </row>
    <row r="232" spans="1:5" ht="12.75" customHeight="1" x14ac:dyDescent="0.2">
      <c r="A232" s="48">
        <v>4264</v>
      </c>
      <c r="B232" s="50" t="s">
        <v>458</v>
      </c>
      <c r="C232" s="47" t="s">
        <v>459</v>
      </c>
      <c r="D232" s="7"/>
      <c r="E232" s="7"/>
    </row>
    <row r="233" spans="1:5" ht="12" x14ac:dyDescent="0.2">
      <c r="A233" s="48">
        <v>43</v>
      </c>
      <c r="B233" s="50" t="s">
        <v>460</v>
      </c>
      <c r="C233" s="47" t="s">
        <v>461</v>
      </c>
      <c r="D233" s="4">
        <f>D234</f>
        <v>0</v>
      </c>
      <c r="E233" s="4">
        <f>E234</f>
        <v>0</v>
      </c>
    </row>
    <row r="234" spans="1:5" ht="12.75" customHeight="1" x14ac:dyDescent="0.2">
      <c r="A234" s="48">
        <v>431</v>
      </c>
      <c r="B234" s="50" t="s">
        <v>462</v>
      </c>
      <c r="C234" s="47" t="s">
        <v>463</v>
      </c>
      <c r="D234" s="4">
        <f>SUM(D235:D236)</f>
        <v>0</v>
      </c>
      <c r="E234" s="4">
        <f>SUM(E235:E236)</f>
        <v>0</v>
      </c>
    </row>
    <row r="235" spans="1:5" ht="12.75" customHeight="1" x14ac:dyDescent="0.2">
      <c r="A235" s="48">
        <v>4311</v>
      </c>
      <c r="B235" s="50" t="s">
        <v>464</v>
      </c>
      <c r="C235" s="47" t="s">
        <v>465</v>
      </c>
      <c r="D235" s="7"/>
      <c r="E235" s="7"/>
    </row>
    <row r="236" spans="1:5" ht="12.75" customHeight="1" x14ac:dyDescent="0.2">
      <c r="A236" s="48">
        <v>4312</v>
      </c>
      <c r="B236" s="50" t="s">
        <v>466</v>
      </c>
      <c r="C236" s="47" t="s">
        <v>467</v>
      </c>
      <c r="D236" s="7"/>
      <c r="E236" s="7"/>
    </row>
    <row r="237" spans="1:5" ht="12.75" customHeight="1" x14ac:dyDescent="0.2">
      <c r="A237" s="48">
        <v>44</v>
      </c>
      <c r="B237" s="50" t="s">
        <v>468</v>
      </c>
      <c r="C237" s="47" t="s">
        <v>469</v>
      </c>
      <c r="D237" s="4">
        <f t="shared" ref="D237:E237" si="36">D238</f>
        <v>0</v>
      </c>
      <c r="E237" s="4">
        <f t="shared" si="36"/>
        <v>0</v>
      </c>
    </row>
    <row r="238" spans="1:5" ht="12.75" customHeight="1" x14ac:dyDescent="0.2">
      <c r="A238" s="48">
        <v>441</v>
      </c>
      <c r="B238" s="50" t="s">
        <v>470</v>
      </c>
      <c r="C238" s="47" t="s">
        <v>471</v>
      </c>
      <c r="D238" s="7"/>
      <c r="E238" s="7"/>
    </row>
    <row r="239" spans="1:5" ht="12" x14ac:dyDescent="0.2">
      <c r="A239" s="48">
        <v>45</v>
      </c>
      <c r="B239" s="50" t="s">
        <v>472</v>
      </c>
      <c r="C239" s="47" t="s">
        <v>473</v>
      </c>
      <c r="D239" s="4">
        <f t="shared" ref="D239:E239" si="37">SUM(D240:D243)</f>
        <v>0</v>
      </c>
      <c r="E239" s="4">
        <f t="shared" si="37"/>
        <v>0</v>
      </c>
    </row>
    <row r="240" spans="1:5" ht="12.75" customHeight="1" x14ac:dyDescent="0.2">
      <c r="A240" s="48">
        <v>451</v>
      </c>
      <c r="B240" s="50" t="s">
        <v>474</v>
      </c>
      <c r="C240" s="47" t="s">
        <v>475</v>
      </c>
      <c r="D240" s="7"/>
      <c r="E240" s="7"/>
    </row>
    <row r="241" spans="1:5" ht="12.75" customHeight="1" x14ac:dyDescent="0.2">
      <c r="A241" s="48">
        <v>452</v>
      </c>
      <c r="B241" s="50" t="s">
        <v>476</v>
      </c>
      <c r="C241" s="47" t="s">
        <v>477</v>
      </c>
      <c r="D241" s="7"/>
      <c r="E241" s="7"/>
    </row>
    <row r="242" spans="1:5" ht="12.75" customHeight="1" x14ac:dyDescent="0.2">
      <c r="A242" s="48">
        <v>453</v>
      </c>
      <c r="B242" s="50" t="s">
        <v>478</v>
      </c>
      <c r="C242" s="47" t="s">
        <v>479</v>
      </c>
      <c r="D242" s="7"/>
      <c r="E242" s="7"/>
    </row>
    <row r="243" spans="1:5" ht="12.75" customHeight="1" x14ac:dyDescent="0.2">
      <c r="A243" s="48">
        <v>454</v>
      </c>
      <c r="B243" s="50" t="s">
        <v>480</v>
      </c>
      <c r="C243" s="47" t="s">
        <v>481</v>
      </c>
      <c r="D243" s="7"/>
      <c r="E243" s="7"/>
    </row>
    <row r="244" spans="1:5" ht="12.75" customHeight="1" x14ac:dyDescent="0.2">
      <c r="A244" s="32">
        <v>5</v>
      </c>
      <c r="B244" s="33" t="s">
        <v>482</v>
      </c>
      <c r="C244" s="47" t="s">
        <v>483</v>
      </c>
      <c r="D244" s="4">
        <f>D245+D274+D287</f>
        <v>0</v>
      </c>
      <c r="E244" s="4">
        <f>E245+E274+E287</f>
        <v>0</v>
      </c>
    </row>
    <row r="245" spans="1:5" ht="12" x14ac:dyDescent="0.2">
      <c r="A245" s="32" t="s">
        <v>484</v>
      </c>
      <c r="B245" s="33" t="s">
        <v>485</v>
      </c>
      <c r="C245" s="47" t="s">
        <v>484</v>
      </c>
      <c r="D245" s="4">
        <f>D246+D249+D253+D254+D261+D266</f>
        <v>0</v>
      </c>
      <c r="E245" s="4">
        <f>E246+E249+E253+E254+E261+E266</f>
        <v>0</v>
      </c>
    </row>
    <row r="246" spans="1:5" ht="22.8" x14ac:dyDescent="0.2">
      <c r="A246" s="48">
        <v>512</v>
      </c>
      <c r="B246" s="51" t="s">
        <v>486</v>
      </c>
      <c r="C246" s="47" t="s">
        <v>487</v>
      </c>
      <c r="D246" s="4">
        <f>SUM(D247:D248)</f>
        <v>0</v>
      </c>
      <c r="E246" s="4">
        <f>SUM(E247:E248)</f>
        <v>0</v>
      </c>
    </row>
    <row r="247" spans="1:5" ht="12" x14ac:dyDescent="0.2">
      <c r="A247" s="48">
        <v>5121</v>
      </c>
      <c r="B247" s="50" t="s">
        <v>488</v>
      </c>
      <c r="C247" s="47" t="s">
        <v>489</v>
      </c>
      <c r="D247" s="7"/>
      <c r="E247" s="7"/>
    </row>
    <row r="248" spans="1:5" ht="22.8" x14ac:dyDescent="0.2">
      <c r="A248" s="48">
        <v>5122</v>
      </c>
      <c r="B248" s="50" t="s">
        <v>490</v>
      </c>
      <c r="C248" s="47" t="s">
        <v>491</v>
      </c>
      <c r="D248" s="7"/>
      <c r="E248" s="7"/>
    </row>
    <row r="249" spans="1:5" ht="22.8" x14ac:dyDescent="0.2">
      <c r="A249" s="48">
        <v>513</v>
      </c>
      <c r="B249" s="50" t="s">
        <v>492</v>
      </c>
      <c r="C249" s="47" t="s">
        <v>493</v>
      </c>
      <c r="D249" s="4">
        <f>SUM(D250:D252)</f>
        <v>0</v>
      </c>
      <c r="E249" s="4">
        <f>SUM(E250:E252)</f>
        <v>0</v>
      </c>
    </row>
    <row r="250" spans="1:5" ht="12.75" customHeight="1" x14ac:dyDescent="0.2">
      <c r="A250" s="48">
        <v>5132</v>
      </c>
      <c r="B250" s="50" t="s">
        <v>494</v>
      </c>
      <c r="C250" s="47" t="s">
        <v>495</v>
      </c>
      <c r="D250" s="7"/>
      <c r="E250" s="7"/>
    </row>
    <row r="251" spans="1:5" ht="12.75" customHeight="1" x14ac:dyDescent="0.2">
      <c r="A251" s="52">
        <v>5133</v>
      </c>
      <c r="B251" s="50" t="s">
        <v>496</v>
      </c>
      <c r="C251" s="53" t="s">
        <v>497</v>
      </c>
      <c r="D251" s="7"/>
      <c r="E251" s="7"/>
    </row>
    <row r="252" spans="1:5" ht="12.75" customHeight="1" x14ac:dyDescent="0.2">
      <c r="A252" s="52">
        <v>5134</v>
      </c>
      <c r="B252" s="50" t="s">
        <v>498</v>
      </c>
      <c r="C252" s="53" t="s">
        <v>499</v>
      </c>
      <c r="D252" s="7"/>
      <c r="E252" s="7"/>
    </row>
    <row r="253" spans="1:5" ht="12.75" customHeight="1" x14ac:dyDescent="0.2">
      <c r="A253" s="48">
        <v>514</v>
      </c>
      <c r="B253" s="51" t="s">
        <v>500</v>
      </c>
      <c r="C253" s="47" t="s">
        <v>501</v>
      </c>
      <c r="D253" s="7"/>
      <c r="E253" s="7"/>
    </row>
    <row r="254" spans="1:5" ht="22.8" x14ac:dyDescent="0.2">
      <c r="A254" s="48">
        <v>515</v>
      </c>
      <c r="B254" s="50" t="s">
        <v>502</v>
      </c>
      <c r="C254" s="47" t="s">
        <v>503</v>
      </c>
      <c r="D254" s="4">
        <f>SUM(D255:D260)</f>
        <v>0</v>
      </c>
      <c r="E254" s="4">
        <f>SUM(E255:E260)</f>
        <v>0</v>
      </c>
    </row>
    <row r="255" spans="1:5" ht="12.75" customHeight="1" x14ac:dyDescent="0.2">
      <c r="A255" s="48">
        <v>5153</v>
      </c>
      <c r="B255" s="50" t="s">
        <v>504</v>
      </c>
      <c r="C255" s="47" t="s">
        <v>505</v>
      </c>
      <c r="D255" s="7"/>
      <c r="E255" s="7"/>
    </row>
    <row r="256" spans="1:5" ht="12" x14ac:dyDescent="0.2">
      <c r="A256" s="48">
        <v>5154</v>
      </c>
      <c r="B256" s="50" t="s">
        <v>506</v>
      </c>
      <c r="C256" s="47" t="s">
        <v>507</v>
      </c>
      <c r="D256" s="7"/>
      <c r="E256" s="7"/>
    </row>
    <row r="257" spans="1:5" ht="12" x14ac:dyDescent="0.2">
      <c r="A257" s="48">
        <v>5155</v>
      </c>
      <c r="B257" s="50" t="s">
        <v>508</v>
      </c>
      <c r="C257" s="47" t="s">
        <v>509</v>
      </c>
      <c r="D257" s="7"/>
      <c r="E257" s="7"/>
    </row>
    <row r="258" spans="1:5" ht="12.75" customHeight="1" x14ac:dyDescent="0.2">
      <c r="A258" s="48">
        <v>5156</v>
      </c>
      <c r="B258" s="50" t="s">
        <v>510</v>
      </c>
      <c r="C258" s="47" t="s">
        <v>511</v>
      </c>
      <c r="D258" s="7"/>
      <c r="E258" s="7"/>
    </row>
    <row r="259" spans="1:5" ht="12.75" customHeight="1" x14ac:dyDescent="0.2">
      <c r="A259" s="48">
        <v>5157</v>
      </c>
      <c r="B259" s="50" t="s">
        <v>512</v>
      </c>
      <c r="C259" s="47" t="s">
        <v>513</v>
      </c>
      <c r="D259" s="7"/>
      <c r="E259" s="7"/>
    </row>
    <row r="260" spans="1:5" ht="12.75" customHeight="1" x14ac:dyDescent="0.2">
      <c r="A260" s="48">
        <v>5158</v>
      </c>
      <c r="B260" s="50" t="s">
        <v>514</v>
      </c>
      <c r="C260" s="47" t="s">
        <v>515</v>
      </c>
      <c r="D260" s="7"/>
      <c r="E260" s="7"/>
    </row>
    <row r="261" spans="1:5" ht="22.8" x14ac:dyDescent="0.2">
      <c r="A261" s="48">
        <v>516</v>
      </c>
      <c r="B261" s="51" t="s">
        <v>516</v>
      </c>
      <c r="C261" s="47" t="s">
        <v>517</v>
      </c>
      <c r="D261" s="4">
        <f>SUM(D262:D265)</f>
        <v>0</v>
      </c>
      <c r="E261" s="4">
        <f>SUM(E262:E265)</f>
        <v>0</v>
      </c>
    </row>
    <row r="262" spans="1:5" ht="12.75" customHeight="1" x14ac:dyDescent="0.2">
      <c r="A262" s="48">
        <v>5163</v>
      </c>
      <c r="B262" s="50" t="s">
        <v>518</v>
      </c>
      <c r="C262" s="47" t="s">
        <v>519</v>
      </c>
      <c r="D262" s="7"/>
      <c r="E262" s="7"/>
    </row>
    <row r="263" spans="1:5" ht="12.75" customHeight="1" x14ac:dyDescent="0.2">
      <c r="A263" s="48">
        <v>5164</v>
      </c>
      <c r="B263" s="50" t="s">
        <v>520</v>
      </c>
      <c r="C263" s="47" t="s">
        <v>521</v>
      </c>
      <c r="D263" s="7"/>
      <c r="E263" s="7"/>
    </row>
    <row r="264" spans="1:5" ht="12.75" customHeight="1" x14ac:dyDescent="0.2">
      <c r="A264" s="48">
        <v>5165</v>
      </c>
      <c r="B264" s="50" t="s">
        <v>522</v>
      </c>
      <c r="C264" s="47" t="s">
        <v>523</v>
      </c>
      <c r="D264" s="7"/>
      <c r="E264" s="7"/>
    </row>
    <row r="265" spans="1:5" ht="12.75" customHeight="1" x14ac:dyDescent="0.2">
      <c r="A265" s="48">
        <v>5166</v>
      </c>
      <c r="B265" s="50" t="s">
        <v>524</v>
      </c>
      <c r="C265" s="47" t="s">
        <v>525</v>
      </c>
      <c r="D265" s="7"/>
      <c r="E265" s="7"/>
    </row>
    <row r="266" spans="1:5" ht="12.75" customHeight="1" x14ac:dyDescent="0.2">
      <c r="A266" s="48">
        <v>517</v>
      </c>
      <c r="B266" s="50" t="s">
        <v>526</v>
      </c>
      <c r="C266" s="47" t="s">
        <v>527</v>
      </c>
      <c r="D266" s="4">
        <f>SUM(D267:D273)</f>
        <v>0</v>
      </c>
      <c r="E266" s="4">
        <f>SUM(E267:E273)</f>
        <v>0</v>
      </c>
    </row>
    <row r="267" spans="1:5" ht="12.75" customHeight="1" x14ac:dyDescent="0.2">
      <c r="A267" s="48">
        <v>5171</v>
      </c>
      <c r="B267" s="50" t="s">
        <v>528</v>
      </c>
      <c r="C267" s="47" t="s">
        <v>529</v>
      </c>
      <c r="D267" s="7"/>
      <c r="E267" s="7"/>
    </row>
    <row r="268" spans="1:5" ht="12.75" customHeight="1" x14ac:dyDescent="0.2">
      <c r="A268" s="48">
        <v>5172</v>
      </c>
      <c r="B268" s="50" t="s">
        <v>530</v>
      </c>
      <c r="C268" s="47" t="s">
        <v>531</v>
      </c>
      <c r="D268" s="7"/>
      <c r="E268" s="7"/>
    </row>
    <row r="269" spans="1:5" ht="12.75" customHeight="1" x14ac:dyDescent="0.2">
      <c r="A269" s="48">
        <v>5173</v>
      </c>
      <c r="B269" s="50" t="s">
        <v>532</v>
      </c>
      <c r="C269" s="47" t="s">
        <v>533</v>
      </c>
      <c r="D269" s="7"/>
      <c r="E269" s="7"/>
    </row>
    <row r="270" spans="1:5" ht="12.75" customHeight="1" x14ac:dyDescent="0.2">
      <c r="A270" s="48">
        <v>5174</v>
      </c>
      <c r="B270" s="50" t="s">
        <v>534</v>
      </c>
      <c r="C270" s="47" t="s">
        <v>535</v>
      </c>
      <c r="D270" s="7"/>
      <c r="E270" s="7"/>
    </row>
    <row r="271" spans="1:5" ht="12.75" customHeight="1" x14ac:dyDescent="0.2">
      <c r="A271" s="48">
        <v>5175</v>
      </c>
      <c r="B271" s="50" t="s">
        <v>536</v>
      </c>
      <c r="C271" s="47" t="s">
        <v>537</v>
      </c>
      <c r="D271" s="7"/>
      <c r="E271" s="7"/>
    </row>
    <row r="272" spans="1:5" ht="12" x14ac:dyDescent="0.2">
      <c r="A272" s="38">
        <v>5176</v>
      </c>
      <c r="B272" s="39" t="s">
        <v>538</v>
      </c>
      <c r="C272" s="40" t="s">
        <v>539</v>
      </c>
      <c r="D272" s="5"/>
      <c r="E272" s="5"/>
    </row>
    <row r="273" spans="1:5" ht="12" x14ac:dyDescent="0.2">
      <c r="A273" s="38">
        <v>5177</v>
      </c>
      <c r="B273" s="49" t="s">
        <v>540</v>
      </c>
      <c r="C273" s="40" t="s">
        <v>541</v>
      </c>
      <c r="D273" s="5"/>
      <c r="E273" s="5"/>
    </row>
    <row r="274" spans="1:5" s="72" customFormat="1" ht="22.8" x14ac:dyDescent="0.2">
      <c r="A274" s="38">
        <v>53</v>
      </c>
      <c r="B274" s="39" t="s">
        <v>542</v>
      </c>
      <c r="C274" s="40" t="s">
        <v>543</v>
      </c>
      <c r="D274" s="4">
        <f>D275+D279+D281+D284</f>
        <v>0</v>
      </c>
      <c r="E274" s="4">
        <f>E275+E279+E281+E284</f>
        <v>0</v>
      </c>
    </row>
    <row r="275" spans="1:5" s="72" customFormat="1" ht="22.8" x14ac:dyDescent="0.2">
      <c r="A275" s="38">
        <v>531</v>
      </c>
      <c r="B275" s="49" t="s">
        <v>544</v>
      </c>
      <c r="C275" s="40" t="s">
        <v>545</v>
      </c>
      <c r="D275" s="4">
        <f>SUM(D276:D278)</f>
        <v>0</v>
      </c>
      <c r="E275" s="4">
        <f>SUM(E276:E278)</f>
        <v>0</v>
      </c>
    </row>
    <row r="276" spans="1:5" s="72" customFormat="1" ht="12.75" customHeight="1" x14ac:dyDescent="0.2">
      <c r="A276" s="38">
        <v>5312</v>
      </c>
      <c r="B276" s="39" t="s">
        <v>546</v>
      </c>
      <c r="C276" s="40" t="s">
        <v>547</v>
      </c>
      <c r="D276" s="5"/>
      <c r="E276" s="5"/>
    </row>
    <row r="277" spans="1:5" s="72" customFormat="1" ht="12.75" customHeight="1" x14ac:dyDescent="0.2">
      <c r="A277" s="38">
        <v>5313</v>
      </c>
      <c r="B277" s="39" t="s">
        <v>548</v>
      </c>
      <c r="C277" s="40" t="s">
        <v>549</v>
      </c>
      <c r="D277" s="5"/>
      <c r="E277" s="5"/>
    </row>
    <row r="278" spans="1:5" s="72" customFormat="1" ht="12" x14ac:dyDescent="0.2">
      <c r="A278" s="38">
        <v>5314</v>
      </c>
      <c r="B278" s="39" t="s">
        <v>550</v>
      </c>
      <c r="C278" s="40" t="s">
        <v>551</v>
      </c>
      <c r="D278" s="5"/>
      <c r="E278" s="5"/>
    </row>
    <row r="279" spans="1:5" s="72" customFormat="1" ht="22.8" x14ac:dyDescent="0.2">
      <c r="A279" s="38">
        <v>532</v>
      </c>
      <c r="B279" s="39" t="s">
        <v>552</v>
      </c>
      <c r="C279" s="40" t="s">
        <v>553</v>
      </c>
      <c r="D279" s="4">
        <f>D280</f>
        <v>0</v>
      </c>
      <c r="E279" s="4">
        <f>E280</f>
        <v>0</v>
      </c>
    </row>
    <row r="280" spans="1:5" s="72" customFormat="1" ht="12.75" customHeight="1" x14ac:dyDescent="0.2">
      <c r="A280" s="38">
        <v>5321</v>
      </c>
      <c r="B280" s="39" t="s">
        <v>554</v>
      </c>
      <c r="C280" s="40" t="s">
        <v>555</v>
      </c>
      <c r="D280" s="5"/>
      <c r="E280" s="5"/>
    </row>
    <row r="281" spans="1:5" s="72" customFormat="1" ht="22.8" x14ac:dyDescent="0.2">
      <c r="A281" s="38">
        <v>533</v>
      </c>
      <c r="B281" s="39" t="s">
        <v>556</v>
      </c>
      <c r="C281" s="40" t="s">
        <v>557</v>
      </c>
      <c r="D281" s="4">
        <f>SUM(D282:D283)</f>
        <v>0</v>
      </c>
      <c r="E281" s="4">
        <f>SUM(E282:E283)</f>
        <v>0</v>
      </c>
    </row>
    <row r="282" spans="1:5" s="72" customFormat="1" ht="22.8" x14ac:dyDescent="0.2">
      <c r="A282" s="38">
        <v>5331</v>
      </c>
      <c r="B282" s="49" t="s">
        <v>558</v>
      </c>
      <c r="C282" s="40" t="s">
        <v>559</v>
      </c>
      <c r="D282" s="5"/>
      <c r="E282" s="5"/>
    </row>
    <row r="283" spans="1:5" s="72" customFormat="1" ht="12" x14ac:dyDescent="0.2">
      <c r="A283" s="38">
        <v>5332</v>
      </c>
      <c r="B283" s="39" t="s">
        <v>560</v>
      </c>
      <c r="C283" s="40" t="s">
        <v>561</v>
      </c>
      <c r="D283" s="5"/>
      <c r="E283" s="5"/>
    </row>
    <row r="284" spans="1:5" s="72" customFormat="1" ht="22.8" x14ac:dyDescent="0.2">
      <c r="A284" s="54">
        <v>534</v>
      </c>
      <c r="B284" s="39" t="s">
        <v>562</v>
      </c>
      <c r="C284" s="55" t="s">
        <v>563</v>
      </c>
      <c r="D284" s="4">
        <f>SUM(D285:D286)</f>
        <v>0</v>
      </c>
      <c r="E284" s="4">
        <f>SUM(E285:E286)</f>
        <v>0</v>
      </c>
    </row>
    <row r="285" spans="1:5" s="72" customFormat="1" ht="12" x14ac:dyDescent="0.2">
      <c r="A285" s="38">
        <v>5341</v>
      </c>
      <c r="B285" s="39" t="s">
        <v>564</v>
      </c>
      <c r="C285" s="40" t="s">
        <v>565</v>
      </c>
      <c r="D285" s="5"/>
      <c r="E285" s="5"/>
    </row>
    <row r="286" spans="1:5" s="72" customFormat="1" ht="12.75" customHeight="1" x14ac:dyDescent="0.2">
      <c r="A286" s="38">
        <v>5342</v>
      </c>
      <c r="B286" s="39" t="s">
        <v>566</v>
      </c>
      <c r="C286" s="40" t="s">
        <v>567</v>
      </c>
      <c r="D286" s="5"/>
      <c r="E286" s="5"/>
    </row>
    <row r="287" spans="1:5" s="72" customFormat="1" ht="22.8" x14ac:dyDescent="0.2">
      <c r="A287" s="38">
        <v>54</v>
      </c>
      <c r="B287" s="49" t="s">
        <v>568</v>
      </c>
      <c r="C287" s="40" t="s">
        <v>569</v>
      </c>
      <c r="D287" s="4">
        <f>D288+D293+D297+D299+D306+D311</f>
        <v>0</v>
      </c>
      <c r="E287" s="4">
        <f>E288+E293+E297+E299+E306+E311</f>
        <v>0</v>
      </c>
    </row>
    <row r="288" spans="1:5" s="72" customFormat="1" ht="22.8" x14ac:dyDescent="0.2">
      <c r="A288" s="38">
        <v>541</v>
      </c>
      <c r="B288" s="39" t="s">
        <v>570</v>
      </c>
      <c r="C288" s="40" t="s">
        <v>571</v>
      </c>
      <c r="D288" s="4">
        <f>SUM(D289:D292)</f>
        <v>0</v>
      </c>
      <c r="E288" s="4">
        <f>SUM(E289:E292)</f>
        <v>0</v>
      </c>
    </row>
    <row r="289" spans="1:5" s="72" customFormat="1" ht="12.75" customHeight="1" x14ac:dyDescent="0.2">
      <c r="A289" s="38">
        <v>5413</v>
      </c>
      <c r="B289" s="39" t="s">
        <v>572</v>
      </c>
      <c r="C289" s="40" t="s">
        <v>573</v>
      </c>
      <c r="D289" s="5"/>
      <c r="E289" s="5"/>
    </row>
    <row r="290" spans="1:5" s="72" customFormat="1" ht="12.75" customHeight="1" x14ac:dyDescent="0.2">
      <c r="A290" s="38">
        <v>5414</v>
      </c>
      <c r="B290" s="39" t="s">
        <v>574</v>
      </c>
      <c r="C290" s="40" t="s">
        <v>575</v>
      </c>
      <c r="D290" s="5"/>
      <c r="E290" s="5"/>
    </row>
    <row r="291" spans="1:5" s="72" customFormat="1" ht="12.75" customHeight="1" x14ac:dyDescent="0.2">
      <c r="A291" s="38">
        <v>5415</v>
      </c>
      <c r="B291" s="39" t="s">
        <v>576</v>
      </c>
      <c r="C291" s="40" t="s">
        <v>577</v>
      </c>
      <c r="D291" s="5"/>
      <c r="E291" s="5"/>
    </row>
    <row r="292" spans="1:5" s="72" customFormat="1" ht="12.75" customHeight="1" x14ac:dyDescent="0.2">
      <c r="A292" s="38">
        <v>5416</v>
      </c>
      <c r="B292" s="39" t="s">
        <v>578</v>
      </c>
      <c r="C292" s="40" t="s">
        <v>579</v>
      </c>
      <c r="D292" s="5"/>
      <c r="E292" s="5"/>
    </row>
    <row r="293" spans="1:5" s="72" customFormat="1" ht="22.8" x14ac:dyDescent="0.2">
      <c r="A293" s="38">
        <v>542</v>
      </c>
      <c r="B293" s="39" t="s">
        <v>580</v>
      </c>
      <c r="C293" s="40" t="s">
        <v>581</v>
      </c>
      <c r="D293" s="4">
        <f>SUM(D294:D296)</f>
        <v>0</v>
      </c>
      <c r="E293" s="4">
        <f>SUM(E294:E296)</f>
        <v>0</v>
      </c>
    </row>
    <row r="294" spans="1:5" s="72" customFormat="1" ht="12" x14ac:dyDescent="0.2">
      <c r="A294" s="38">
        <v>5422</v>
      </c>
      <c r="B294" s="39" t="s">
        <v>582</v>
      </c>
      <c r="C294" s="40" t="s">
        <v>583</v>
      </c>
      <c r="D294" s="5"/>
      <c r="E294" s="5"/>
    </row>
    <row r="295" spans="1:5" s="72" customFormat="1" ht="12" x14ac:dyDescent="0.2">
      <c r="A295" s="38">
        <v>5423</v>
      </c>
      <c r="B295" s="39" t="s">
        <v>584</v>
      </c>
      <c r="C295" s="40" t="s">
        <v>585</v>
      </c>
      <c r="D295" s="5"/>
      <c r="E295" s="5"/>
    </row>
    <row r="296" spans="1:5" s="72" customFormat="1" ht="22.8" x14ac:dyDescent="0.2">
      <c r="A296" s="38">
        <v>5424</v>
      </c>
      <c r="B296" s="39" t="s">
        <v>586</v>
      </c>
      <c r="C296" s="40" t="s">
        <v>587</v>
      </c>
      <c r="D296" s="5"/>
      <c r="E296" s="5"/>
    </row>
    <row r="297" spans="1:5" s="72" customFormat="1" ht="22.8" x14ac:dyDescent="0.2">
      <c r="A297" s="38">
        <v>543</v>
      </c>
      <c r="B297" s="39" t="s">
        <v>588</v>
      </c>
      <c r="C297" s="40" t="s">
        <v>589</v>
      </c>
      <c r="D297" s="4">
        <f>D298</f>
        <v>0</v>
      </c>
      <c r="E297" s="4">
        <f>E298</f>
        <v>0</v>
      </c>
    </row>
    <row r="298" spans="1:5" s="72" customFormat="1" ht="12" x14ac:dyDescent="0.2">
      <c r="A298" s="38">
        <v>5431</v>
      </c>
      <c r="B298" s="39" t="s">
        <v>590</v>
      </c>
      <c r="C298" s="40" t="s">
        <v>591</v>
      </c>
      <c r="D298" s="5"/>
      <c r="E298" s="5"/>
    </row>
    <row r="299" spans="1:5" s="72" customFormat="1" ht="22.8" x14ac:dyDescent="0.2">
      <c r="A299" s="38">
        <v>544</v>
      </c>
      <c r="B299" s="39" t="s">
        <v>592</v>
      </c>
      <c r="C299" s="40" t="s">
        <v>593</v>
      </c>
      <c r="D299" s="4">
        <f>SUM(D300:D305)</f>
        <v>0</v>
      </c>
      <c r="E299" s="4">
        <f>SUM(E300:E305)</f>
        <v>0</v>
      </c>
    </row>
    <row r="300" spans="1:5" s="72" customFormat="1" ht="22.8" x14ac:dyDescent="0.2">
      <c r="A300" s="38">
        <v>5443</v>
      </c>
      <c r="B300" s="39" t="s">
        <v>594</v>
      </c>
      <c r="C300" s="40" t="s">
        <v>595</v>
      </c>
      <c r="D300" s="5"/>
      <c r="E300" s="5"/>
    </row>
    <row r="301" spans="1:5" s="72" customFormat="1" ht="22.8" x14ac:dyDescent="0.2">
      <c r="A301" s="38">
        <v>5444</v>
      </c>
      <c r="B301" s="49" t="s">
        <v>596</v>
      </c>
      <c r="C301" s="40" t="s">
        <v>597</v>
      </c>
      <c r="D301" s="5"/>
      <c r="E301" s="5"/>
    </row>
    <row r="302" spans="1:5" s="72" customFormat="1" ht="22.8" x14ac:dyDescent="0.2">
      <c r="A302" s="54">
        <v>5445</v>
      </c>
      <c r="B302" s="39" t="s">
        <v>598</v>
      </c>
      <c r="C302" s="55" t="s">
        <v>599</v>
      </c>
      <c r="D302" s="5"/>
      <c r="E302" s="5"/>
    </row>
    <row r="303" spans="1:5" s="72" customFormat="1" ht="12.75" customHeight="1" x14ac:dyDescent="0.2">
      <c r="A303" s="38">
        <v>5446</v>
      </c>
      <c r="B303" s="39" t="s">
        <v>600</v>
      </c>
      <c r="C303" s="40" t="s">
        <v>601</v>
      </c>
      <c r="D303" s="5"/>
      <c r="E303" s="5"/>
    </row>
    <row r="304" spans="1:5" s="72" customFormat="1" ht="12" x14ac:dyDescent="0.2">
      <c r="A304" s="38">
        <v>5447</v>
      </c>
      <c r="B304" s="39" t="s">
        <v>602</v>
      </c>
      <c r="C304" s="40" t="s">
        <v>603</v>
      </c>
      <c r="D304" s="5"/>
      <c r="E304" s="5"/>
    </row>
    <row r="305" spans="1:6" s="72" customFormat="1" ht="12" x14ac:dyDescent="0.2">
      <c r="A305" s="38">
        <v>5448</v>
      </c>
      <c r="B305" s="39" t="s">
        <v>604</v>
      </c>
      <c r="C305" s="40" t="s">
        <v>605</v>
      </c>
      <c r="D305" s="5"/>
      <c r="E305" s="5"/>
    </row>
    <row r="306" spans="1:6" s="72" customFormat="1" ht="22.8" x14ac:dyDescent="0.2">
      <c r="A306" s="38">
        <v>545</v>
      </c>
      <c r="B306" s="39" t="s">
        <v>606</v>
      </c>
      <c r="C306" s="40" t="s">
        <v>607</v>
      </c>
      <c r="D306" s="4">
        <f>SUM(D307:D310)</f>
        <v>0</v>
      </c>
      <c r="E306" s="4">
        <f>SUM(E307:E310)</f>
        <v>0</v>
      </c>
    </row>
    <row r="307" spans="1:6" s="72" customFormat="1" ht="22.8" x14ac:dyDescent="0.2">
      <c r="A307" s="38">
        <v>5453</v>
      </c>
      <c r="B307" s="49" t="s">
        <v>608</v>
      </c>
      <c r="C307" s="40" t="s">
        <v>609</v>
      </c>
      <c r="D307" s="5"/>
      <c r="E307" s="5"/>
    </row>
    <row r="308" spans="1:6" s="72" customFormat="1" ht="12.75" customHeight="1" x14ac:dyDescent="0.2">
      <c r="A308" s="38">
        <v>5454</v>
      </c>
      <c r="B308" s="39" t="s">
        <v>610</v>
      </c>
      <c r="C308" s="40" t="s">
        <v>611</v>
      </c>
      <c r="D308" s="5"/>
      <c r="E308" s="5"/>
    </row>
    <row r="309" spans="1:6" s="72" customFormat="1" ht="12.75" customHeight="1" x14ac:dyDescent="0.2">
      <c r="A309" s="38">
        <v>5455</v>
      </c>
      <c r="B309" s="39" t="s">
        <v>612</v>
      </c>
      <c r="C309" s="40" t="s">
        <v>613</v>
      </c>
      <c r="D309" s="5"/>
      <c r="E309" s="5"/>
    </row>
    <row r="310" spans="1:6" s="72" customFormat="1" ht="12.75" customHeight="1" x14ac:dyDescent="0.2">
      <c r="A310" s="38">
        <v>5456</v>
      </c>
      <c r="B310" s="39" t="s">
        <v>614</v>
      </c>
      <c r="C310" s="40" t="s">
        <v>615</v>
      </c>
      <c r="D310" s="5"/>
      <c r="E310" s="5"/>
    </row>
    <row r="311" spans="1:6" s="72" customFormat="1" ht="12" x14ac:dyDescent="0.2">
      <c r="A311" s="38">
        <v>547</v>
      </c>
      <c r="B311" s="39" t="s">
        <v>616</v>
      </c>
      <c r="C311" s="40" t="s">
        <v>617</v>
      </c>
      <c r="D311" s="4">
        <f>SUM(D312:D318)</f>
        <v>0</v>
      </c>
      <c r="E311" s="4">
        <f>SUM(E312:E318)</f>
        <v>0</v>
      </c>
    </row>
    <row r="312" spans="1:6" s="72" customFormat="1" ht="12.75" customHeight="1" x14ac:dyDescent="0.2">
      <c r="A312" s="38">
        <v>5471</v>
      </c>
      <c r="B312" s="39" t="s">
        <v>618</v>
      </c>
      <c r="C312" s="40" t="s">
        <v>619</v>
      </c>
      <c r="D312" s="5"/>
      <c r="E312" s="5"/>
    </row>
    <row r="313" spans="1:6" s="72" customFormat="1" ht="12.75" customHeight="1" x14ac:dyDescent="0.2">
      <c r="A313" s="38">
        <v>5472</v>
      </c>
      <c r="B313" s="39" t="s">
        <v>620</v>
      </c>
      <c r="C313" s="40" t="s">
        <v>621</v>
      </c>
      <c r="D313" s="5"/>
      <c r="E313" s="5"/>
    </row>
    <row r="314" spans="1:6" s="72" customFormat="1" ht="12.75" customHeight="1" x14ac:dyDescent="0.2">
      <c r="A314" s="38">
        <v>5473</v>
      </c>
      <c r="B314" s="39" t="s">
        <v>622</v>
      </c>
      <c r="C314" s="40" t="s">
        <v>623</v>
      </c>
      <c r="D314" s="5"/>
      <c r="E314" s="5"/>
    </row>
    <row r="315" spans="1:6" s="72" customFormat="1" ht="12.75" customHeight="1" x14ac:dyDescent="0.2">
      <c r="A315" s="38">
        <v>5474</v>
      </c>
      <c r="B315" s="39" t="s">
        <v>624</v>
      </c>
      <c r="C315" s="40" t="s">
        <v>625</v>
      </c>
      <c r="D315" s="5"/>
      <c r="E315" s="5"/>
    </row>
    <row r="316" spans="1:6" s="72" customFormat="1" ht="12.75" customHeight="1" x14ac:dyDescent="0.2">
      <c r="A316" s="38">
        <v>5475</v>
      </c>
      <c r="B316" s="39" t="s">
        <v>626</v>
      </c>
      <c r="C316" s="40" t="s">
        <v>627</v>
      </c>
      <c r="D316" s="5"/>
      <c r="E316" s="5"/>
    </row>
    <row r="317" spans="1:6" s="72" customFormat="1" ht="22.8" x14ac:dyDescent="0.2">
      <c r="A317" s="38">
        <v>5476</v>
      </c>
      <c r="B317" s="39" t="s">
        <v>628</v>
      </c>
      <c r="C317" s="40" t="s">
        <v>629</v>
      </c>
      <c r="D317" s="5"/>
      <c r="E317" s="5"/>
    </row>
    <row r="318" spans="1:6" s="72" customFormat="1" ht="12" x14ac:dyDescent="0.2">
      <c r="A318" s="38">
        <v>5477</v>
      </c>
      <c r="B318" s="39" t="s">
        <v>630</v>
      </c>
      <c r="C318" s="40" t="s">
        <v>631</v>
      </c>
      <c r="D318" s="5"/>
      <c r="E318" s="5"/>
    </row>
    <row r="319" spans="1:6" s="72" customFormat="1" ht="40.799999999999997" x14ac:dyDescent="0.2">
      <c r="A319" s="127" t="s">
        <v>632</v>
      </c>
      <c r="B319" s="128"/>
      <c r="C319" s="95"/>
      <c r="D319" s="8" t="s">
        <v>633</v>
      </c>
      <c r="E319" s="8" t="s">
        <v>634</v>
      </c>
    </row>
    <row r="320" spans="1:6" ht="22.8" x14ac:dyDescent="0.2">
      <c r="A320" s="35" t="s">
        <v>635</v>
      </c>
      <c r="B320" s="36" t="s">
        <v>636</v>
      </c>
      <c r="C320" s="37" t="s">
        <v>635</v>
      </c>
      <c r="D320" s="4">
        <f>SUM(D321:D324)</f>
        <v>0</v>
      </c>
      <c r="E320" s="4">
        <f>SUM(E321:E324)</f>
        <v>0</v>
      </c>
      <c r="F320" s="72"/>
    </row>
    <row r="321" spans="1:6" ht="12.75" customHeight="1" x14ac:dyDescent="0.2">
      <c r="A321" s="35">
        <v>96321</v>
      </c>
      <c r="B321" s="36" t="s">
        <v>637</v>
      </c>
      <c r="C321" s="37">
        <v>96321</v>
      </c>
      <c r="D321" s="9"/>
      <c r="E321" s="9"/>
      <c r="F321" s="72"/>
    </row>
    <row r="322" spans="1:6" ht="12.75" customHeight="1" x14ac:dyDescent="0.2">
      <c r="A322" s="35">
        <v>96322</v>
      </c>
      <c r="B322" s="36" t="s">
        <v>638</v>
      </c>
      <c r="C322" s="37">
        <v>96322</v>
      </c>
      <c r="D322" s="9"/>
      <c r="E322" s="9"/>
      <c r="F322" s="72"/>
    </row>
    <row r="323" spans="1:6" ht="12.75" customHeight="1" x14ac:dyDescent="0.2">
      <c r="A323" s="35">
        <v>96323</v>
      </c>
      <c r="B323" s="36" t="s">
        <v>639</v>
      </c>
      <c r="C323" s="37">
        <v>96323</v>
      </c>
      <c r="D323" s="9"/>
      <c r="E323" s="9"/>
      <c r="F323" s="72"/>
    </row>
    <row r="324" spans="1:6" ht="12.75" customHeight="1" x14ac:dyDescent="0.2">
      <c r="A324" s="35">
        <v>96324</v>
      </c>
      <c r="B324" s="36" t="s">
        <v>36</v>
      </c>
      <c r="C324" s="37">
        <v>96324</v>
      </c>
      <c r="D324" s="9"/>
      <c r="E324" s="9"/>
      <c r="F324" s="72"/>
    </row>
    <row r="325" spans="1:6" ht="12.75" customHeight="1" x14ac:dyDescent="0.2">
      <c r="A325" s="35" t="s">
        <v>640</v>
      </c>
      <c r="B325" s="36" t="s">
        <v>641</v>
      </c>
      <c r="C325" s="37" t="s">
        <v>640</v>
      </c>
      <c r="D325" s="4">
        <f>SUM(D326:D333)</f>
        <v>0</v>
      </c>
      <c r="E325" s="4">
        <f>SUM(E326:E333)</f>
        <v>0</v>
      </c>
      <c r="F325" s="72"/>
    </row>
    <row r="326" spans="1:6" ht="12" x14ac:dyDescent="0.2">
      <c r="A326" s="35">
        <v>96381</v>
      </c>
      <c r="B326" s="36" t="s">
        <v>43</v>
      </c>
      <c r="C326" s="37">
        <v>96381</v>
      </c>
      <c r="D326" s="10"/>
      <c r="E326" s="98"/>
      <c r="F326" s="72"/>
    </row>
    <row r="327" spans="1:6" ht="12" x14ac:dyDescent="0.2">
      <c r="A327" s="35">
        <v>96382</v>
      </c>
      <c r="B327" s="36" t="s">
        <v>53</v>
      </c>
      <c r="C327" s="37">
        <v>96382</v>
      </c>
      <c r="D327" s="10"/>
      <c r="E327" s="98"/>
      <c r="F327" s="72"/>
    </row>
    <row r="328" spans="1:6" ht="12" x14ac:dyDescent="0.2">
      <c r="A328" s="35" t="s">
        <v>642</v>
      </c>
      <c r="B328" s="36" t="s">
        <v>45</v>
      </c>
      <c r="C328" s="37" t="s">
        <v>642</v>
      </c>
      <c r="D328" s="10"/>
      <c r="E328" s="98"/>
      <c r="F328" s="72"/>
    </row>
    <row r="329" spans="1:6" ht="12" x14ac:dyDescent="0.2">
      <c r="A329" s="35" t="s">
        <v>643</v>
      </c>
      <c r="B329" s="36" t="s">
        <v>55</v>
      </c>
      <c r="C329" s="37" t="s">
        <v>643</v>
      </c>
      <c r="D329" s="10"/>
      <c r="E329" s="98"/>
      <c r="F329" s="72"/>
    </row>
    <row r="330" spans="1:6" ht="22.8" x14ac:dyDescent="0.2">
      <c r="A330" s="35">
        <v>96385</v>
      </c>
      <c r="B330" s="36" t="s">
        <v>47</v>
      </c>
      <c r="C330" s="37">
        <v>96385</v>
      </c>
      <c r="D330" s="10"/>
      <c r="E330" s="98"/>
      <c r="F330" s="72"/>
    </row>
    <row r="331" spans="1:6" ht="22.8" x14ac:dyDescent="0.2">
      <c r="A331" s="35">
        <v>96386</v>
      </c>
      <c r="B331" s="36" t="s">
        <v>57</v>
      </c>
      <c r="C331" s="37">
        <v>96386</v>
      </c>
      <c r="D331" s="10"/>
      <c r="E331" s="98"/>
      <c r="F331" s="72"/>
    </row>
    <row r="332" spans="1:6" ht="22.8" x14ac:dyDescent="0.2">
      <c r="A332" s="35">
        <v>96387</v>
      </c>
      <c r="B332" s="36" t="s">
        <v>644</v>
      </c>
      <c r="C332" s="37">
        <v>96387</v>
      </c>
      <c r="D332" s="10"/>
      <c r="E332" s="98"/>
      <c r="F332" s="72"/>
    </row>
    <row r="333" spans="1:6" ht="22.8" x14ac:dyDescent="0.2">
      <c r="A333" s="56">
        <v>96388</v>
      </c>
      <c r="B333" s="57" t="s">
        <v>645</v>
      </c>
      <c r="C333" s="58">
        <v>96388</v>
      </c>
      <c r="D333" s="10"/>
      <c r="E333" s="98"/>
      <c r="F333" s="72"/>
    </row>
    <row r="334" spans="1:6" s="76" customFormat="1" ht="37.5" customHeight="1" x14ac:dyDescent="0.25">
      <c r="A334" s="127" t="s">
        <v>646</v>
      </c>
      <c r="B334" s="129"/>
      <c r="C334" s="95"/>
      <c r="D334" s="2" t="s">
        <v>647</v>
      </c>
      <c r="E334" s="97" t="s">
        <v>648</v>
      </c>
    </row>
    <row r="335" spans="1:6" s="75" customFormat="1" ht="22.8" x14ac:dyDescent="0.2">
      <c r="A335" s="35" t="s">
        <v>649</v>
      </c>
      <c r="B335" s="36" t="s">
        <v>650</v>
      </c>
      <c r="C335" s="37" t="s">
        <v>649</v>
      </c>
      <c r="D335" s="10"/>
      <c r="E335" s="98"/>
    </row>
    <row r="336" spans="1:6" s="75" customFormat="1" ht="12.75" customHeight="1" x14ac:dyDescent="0.2">
      <c r="A336" s="35" t="s">
        <v>651</v>
      </c>
      <c r="B336" s="36" t="s">
        <v>652</v>
      </c>
      <c r="C336" s="37" t="s">
        <v>651</v>
      </c>
      <c r="D336" s="10"/>
      <c r="E336" s="98"/>
    </row>
    <row r="337" spans="1:5" s="75" customFormat="1" ht="12" x14ac:dyDescent="0.2">
      <c r="A337" s="35" t="s">
        <v>653</v>
      </c>
      <c r="B337" s="36" t="s">
        <v>654</v>
      </c>
      <c r="C337" s="37" t="s">
        <v>653</v>
      </c>
      <c r="D337" s="10"/>
      <c r="E337" s="98"/>
    </row>
    <row r="338" spans="1:5" s="75" customFormat="1" ht="22.8" x14ac:dyDescent="0.2">
      <c r="A338" s="35" t="s">
        <v>655</v>
      </c>
      <c r="B338" s="36" t="s">
        <v>656</v>
      </c>
      <c r="C338" s="37" t="s">
        <v>655</v>
      </c>
      <c r="D338" s="4">
        <f>SUM(D339:D346)</f>
        <v>0</v>
      </c>
      <c r="E338" s="4">
        <f>SUM(E339:E346)</f>
        <v>0</v>
      </c>
    </row>
    <row r="339" spans="1:5" s="75" customFormat="1" ht="12.75" customHeight="1" x14ac:dyDescent="0.2">
      <c r="A339" s="35" t="s">
        <v>657</v>
      </c>
      <c r="B339" s="36" t="s">
        <v>658</v>
      </c>
      <c r="C339" s="37" t="s">
        <v>657</v>
      </c>
      <c r="D339" s="10"/>
      <c r="E339" s="98"/>
    </row>
    <row r="340" spans="1:5" s="75" customFormat="1" ht="12.75" customHeight="1" x14ac:dyDescent="0.2">
      <c r="A340" s="35" t="s">
        <v>659</v>
      </c>
      <c r="B340" s="36" t="s">
        <v>660</v>
      </c>
      <c r="C340" s="37" t="s">
        <v>659</v>
      </c>
      <c r="D340" s="10"/>
      <c r="E340" s="98"/>
    </row>
    <row r="341" spans="1:5" s="75" customFormat="1" ht="12.75" customHeight="1" x14ac:dyDescent="0.2">
      <c r="A341" s="35" t="s">
        <v>661</v>
      </c>
      <c r="B341" s="36" t="s">
        <v>662</v>
      </c>
      <c r="C341" s="37" t="s">
        <v>661</v>
      </c>
      <c r="D341" s="10"/>
      <c r="E341" s="98"/>
    </row>
    <row r="342" spans="1:5" s="75" customFormat="1" ht="12.75" customHeight="1" x14ac:dyDescent="0.2">
      <c r="A342" s="35" t="s">
        <v>663</v>
      </c>
      <c r="B342" s="36" t="s">
        <v>664</v>
      </c>
      <c r="C342" s="37" t="s">
        <v>663</v>
      </c>
      <c r="D342" s="10"/>
      <c r="E342" s="98"/>
    </row>
    <row r="343" spans="1:5" s="75" customFormat="1" ht="12.75" customHeight="1" x14ac:dyDescent="0.2">
      <c r="A343" s="35" t="s">
        <v>665</v>
      </c>
      <c r="B343" s="36" t="s">
        <v>666</v>
      </c>
      <c r="C343" s="37" t="s">
        <v>665</v>
      </c>
      <c r="D343" s="10"/>
      <c r="E343" s="98"/>
    </row>
    <row r="344" spans="1:5" s="75" customFormat="1" ht="22.8" x14ac:dyDescent="0.2">
      <c r="A344" s="35" t="s">
        <v>667</v>
      </c>
      <c r="B344" s="36" t="s">
        <v>668</v>
      </c>
      <c r="C344" s="37" t="s">
        <v>667</v>
      </c>
      <c r="D344" s="10"/>
      <c r="E344" s="98"/>
    </row>
    <row r="345" spans="1:5" s="75" customFormat="1" ht="12" x14ac:dyDescent="0.2">
      <c r="A345" s="35" t="s">
        <v>669</v>
      </c>
      <c r="B345" s="36" t="s">
        <v>670</v>
      </c>
      <c r="C345" s="37" t="s">
        <v>669</v>
      </c>
      <c r="D345" s="10"/>
      <c r="E345" s="98"/>
    </row>
    <row r="346" spans="1:5" s="75" customFormat="1" ht="12.75" customHeight="1" x14ac:dyDescent="0.2">
      <c r="A346" s="35" t="s">
        <v>671</v>
      </c>
      <c r="B346" s="36" t="s">
        <v>672</v>
      </c>
      <c r="C346" s="37" t="s">
        <v>671</v>
      </c>
      <c r="D346" s="10"/>
      <c r="E346" s="98"/>
    </row>
    <row r="347" spans="1:5" s="75" customFormat="1" ht="12.75" customHeight="1" x14ac:dyDescent="0.2">
      <c r="A347" s="35" t="s">
        <v>673</v>
      </c>
      <c r="B347" s="36" t="s">
        <v>674</v>
      </c>
      <c r="C347" s="37" t="s">
        <v>673</v>
      </c>
      <c r="D347" s="4">
        <f>SUM(D348:D351)</f>
        <v>0</v>
      </c>
      <c r="E347" s="99">
        <f>SUM(E348:E351)</f>
        <v>0</v>
      </c>
    </row>
    <row r="348" spans="1:5" s="75" customFormat="1" ht="12.75" customHeight="1" x14ac:dyDescent="0.2">
      <c r="A348" s="35" t="s">
        <v>675</v>
      </c>
      <c r="B348" s="36" t="s">
        <v>676</v>
      </c>
      <c r="C348" s="37" t="s">
        <v>675</v>
      </c>
      <c r="D348" s="10"/>
      <c r="E348" s="98"/>
    </row>
    <row r="349" spans="1:5" s="75" customFormat="1" ht="12.75" customHeight="1" x14ac:dyDescent="0.2">
      <c r="A349" s="35" t="s">
        <v>677</v>
      </c>
      <c r="B349" s="36" t="s">
        <v>678</v>
      </c>
      <c r="C349" s="37" t="s">
        <v>677</v>
      </c>
      <c r="D349" s="10"/>
      <c r="E349" s="98"/>
    </row>
    <row r="350" spans="1:5" s="75" customFormat="1" ht="12.75" customHeight="1" x14ac:dyDescent="0.2">
      <c r="A350" s="35" t="s">
        <v>679</v>
      </c>
      <c r="B350" s="36" t="s">
        <v>680</v>
      </c>
      <c r="C350" s="37" t="s">
        <v>679</v>
      </c>
      <c r="D350" s="10"/>
      <c r="E350" s="98"/>
    </row>
    <row r="351" spans="1:5" s="75" customFormat="1" ht="12.75" customHeight="1" x14ac:dyDescent="0.2">
      <c r="A351" s="35" t="s">
        <v>681</v>
      </c>
      <c r="B351" s="36" t="s">
        <v>682</v>
      </c>
      <c r="C351" s="37" t="s">
        <v>681</v>
      </c>
      <c r="D351" s="10"/>
      <c r="E351" s="98"/>
    </row>
    <row r="352" spans="1:5" s="77" customFormat="1" ht="22.8" x14ac:dyDescent="0.2">
      <c r="A352" s="35" t="s">
        <v>683</v>
      </c>
      <c r="B352" s="36" t="s">
        <v>684</v>
      </c>
      <c r="C352" s="37" t="s">
        <v>683</v>
      </c>
      <c r="D352" s="4">
        <f>SUM(D353:D356)</f>
        <v>0</v>
      </c>
      <c r="E352" s="99">
        <f>SUM(E353:E356)</f>
        <v>0</v>
      </c>
    </row>
    <row r="353" spans="1:5" s="77" customFormat="1" ht="12.75" customHeight="1" x14ac:dyDescent="0.2">
      <c r="A353" s="35" t="s">
        <v>685</v>
      </c>
      <c r="B353" s="36" t="s">
        <v>686</v>
      </c>
      <c r="C353" s="37" t="s">
        <v>685</v>
      </c>
      <c r="D353" s="10"/>
      <c r="E353" s="98"/>
    </row>
    <row r="354" spans="1:5" s="77" customFormat="1" ht="12.75" customHeight="1" x14ac:dyDescent="0.2">
      <c r="A354" s="35" t="s">
        <v>687</v>
      </c>
      <c r="B354" s="36" t="s">
        <v>688</v>
      </c>
      <c r="C354" s="37" t="s">
        <v>687</v>
      </c>
      <c r="D354" s="10"/>
      <c r="E354" s="98"/>
    </row>
    <row r="355" spans="1:5" s="77" customFormat="1" ht="12.75" customHeight="1" x14ac:dyDescent="0.2">
      <c r="A355" s="35" t="s">
        <v>689</v>
      </c>
      <c r="B355" s="36" t="s">
        <v>690</v>
      </c>
      <c r="C355" s="37" t="s">
        <v>689</v>
      </c>
      <c r="D355" s="10"/>
      <c r="E355" s="98"/>
    </row>
    <row r="356" spans="1:5" s="77" customFormat="1" ht="12.75" customHeight="1" x14ac:dyDescent="0.2">
      <c r="A356" s="35" t="s">
        <v>691</v>
      </c>
      <c r="B356" s="36" t="s">
        <v>692</v>
      </c>
      <c r="C356" s="37" t="s">
        <v>691</v>
      </c>
      <c r="D356" s="10"/>
      <c r="E356" s="98"/>
    </row>
    <row r="357" spans="1:5" s="77" customFormat="1" ht="12" x14ac:dyDescent="0.2">
      <c r="A357" s="35" t="s">
        <v>693</v>
      </c>
      <c r="B357" s="36" t="s">
        <v>694</v>
      </c>
      <c r="C357" s="37" t="s">
        <v>693</v>
      </c>
      <c r="D357" s="4">
        <f>SUM(D358:D365)</f>
        <v>0</v>
      </c>
      <c r="E357" s="99">
        <f>SUM(E358:E365)</f>
        <v>0</v>
      </c>
    </row>
    <row r="358" spans="1:5" s="77" customFormat="1" ht="22.8" x14ac:dyDescent="0.2">
      <c r="A358" s="35">
        <v>16381</v>
      </c>
      <c r="B358" s="36" t="s">
        <v>695</v>
      </c>
      <c r="C358" s="37">
        <v>16381</v>
      </c>
      <c r="D358" s="10"/>
      <c r="E358" s="98"/>
    </row>
    <row r="359" spans="1:5" s="77" customFormat="1" ht="22.8" x14ac:dyDescent="0.2">
      <c r="A359" s="35">
        <v>16382</v>
      </c>
      <c r="B359" s="36" t="s">
        <v>696</v>
      </c>
      <c r="C359" s="37">
        <v>16382</v>
      </c>
      <c r="D359" s="10"/>
      <c r="E359" s="98"/>
    </row>
    <row r="360" spans="1:5" s="77" customFormat="1" ht="22.8" x14ac:dyDescent="0.2">
      <c r="A360" s="35" t="s">
        <v>697</v>
      </c>
      <c r="B360" s="36" t="s">
        <v>698</v>
      </c>
      <c r="C360" s="37" t="s">
        <v>697</v>
      </c>
      <c r="D360" s="10"/>
      <c r="E360" s="98"/>
    </row>
    <row r="361" spans="1:5" s="77" customFormat="1" ht="22.8" x14ac:dyDescent="0.2">
      <c r="A361" s="35" t="s">
        <v>699</v>
      </c>
      <c r="B361" s="36" t="s">
        <v>700</v>
      </c>
      <c r="C361" s="37" t="s">
        <v>699</v>
      </c>
      <c r="D361" s="10"/>
      <c r="E361" s="98"/>
    </row>
    <row r="362" spans="1:5" s="77" customFormat="1" ht="22.8" x14ac:dyDescent="0.2">
      <c r="A362" s="35" t="s">
        <v>701</v>
      </c>
      <c r="B362" s="36" t="s">
        <v>702</v>
      </c>
      <c r="C362" s="37" t="s">
        <v>701</v>
      </c>
      <c r="D362" s="10"/>
      <c r="E362" s="98"/>
    </row>
    <row r="363" spans="1:5" s="77" customFormat="1" ht="22.8" x14ac:dyDescent="0.2">
      <c r="A363" s="35" t="s">
        <v>703</v>
      </c>
      <c r="B363" s="36" t="s">
        <v>704</v>
      </c>
      <c r="C363" s="37" t="s">
        <v>703</v>
      </c>
      <c r="D363" s="10"/>
      <c r="E363" s="98"/>
    </row>
    <row r="364" spans="1:5" s="77" customFormat="1" ht="22.8" x14ac:dyDescent="0.2">
      <c r="A364" s="35" t="s">
        <v>705</v>
      </c>
      <c r="B364" s="36" t="s">
        <v>706</v>
      </c>
      <c r="C364" s="37" t="s">
        <v>705</v>
      </c>
      <c r="D364" s="10"/>
      <c r="E364" s="98"/>
    </row>
    <row r="365" spans="1:5" s="77" customFormat="1" ht="22.8" x14ac:dyDescent="0.2">
      <c r="A365" s="35" t="s">
        <v>707</v>
      </c>
      <c r="B365" s="36" t="s">
        <v>708</v>
      </c>
      <c r="C365" s="37" t="s">
        <v>707</v>
      </c>
      <c r="D365" s="10"/>
      <c r="E365" s="98"/>
    </row>
    <row r="366" spans="1:5" s="72" customFormat="1" ht="12" x14ac:dyDescent="0.2">
      <c r="A366" s="35" t="s">
        <v>709</v>
      </c>
      <c r="B366" s="36" t="s">
        <v>710</v>
      </c>
      <c r="C366" s="37" t="s">
        <v>709</v>
      </c>
      <c r="D366" s="10"/>
      <c r="E366" s="98"/>
    </row>
    <row r="367" spans="1:5" s="72" customFormat="1" ht="12" x14ac:dyDescent="0.2">
      <c r="A367" s="35">
        <v>2368</v>
      </c>
      <c r="B367" s="36" t="s">
        <v>711</v>
      </c>
      <c r="C367" s="37">
        <v>2368</v>
      </c>
      <c r="D367" s="4">
        <f>SUM(D368:D369)</f>
        <v>0</v>
      </c>
      <c r="E367" s="99">
        <f>SUM(E368:E369)</f>
        <v>0</v>
      </c>
    </row>
    <row r="368" spans="1:5" s="72" customFormat="1" ht="12.75" customHeight="1" x14ac:dyDescent="0.2">
      <c r="A368" s="35">
        <v>23681</v>
      </c>
      <c r="B368" s="36" t="s">
        <v>712</v>
      </c>
      <c r="C368" s="40">
        <v>23681</v>
      </c>
      <c r="D368" s="10"/>
      <c r="E368" s="98"/>
    </row>
    <row r="369" spans="1:5" s="72" customFormat="1" ht="12.75" customHeight="1" x14ac:dyDescent="0.2">
      <c r="A369" s="35">
        <v>23682</v>
      </c>
      <c r="B369" s="36" t="s">
        <v>713</v>
      </c>
      <c r="C369" s="40">
        <v>23682</v>
      </c>
      <c r="D369" s="10"/>
      <c r="E369" s="98"/>
    </row>
    <row r="370" spans="1:5" s="78" customFormat="1" ht="12.75" customHeight="1" x14ac:dyDescent="0.25">
      <c r="A370" s="35" t="s">
        <v>714</v>
      </c>
      <c r="B370" s="36" t="s">
        <v>715</v>
      </c>
      <c r="C370" s="37" t="s">
        <v>714</v>
      </c>
      <c r="D370" s="10"/>
      <c r="E370" s="98"/>
    </row>
    <row r="371" spans="1:5" s="78" customFormat="1" ht="12.75" customHeight="1" x14ac:dyDescent="0.25">
      <c r="A371" s="35" t="s">
        <v>716</v>
      </c>
      <c r="B371" s="36" t="s">
        <v>717</v>
      </c>
      <c r="C371" s="37" t="s">
        <v>716</v>
      </c>
      <c r="D371" s="4">
        <f>D372+D374</f>
        <v>0</v>
      </c>
      <c r="E371" s="99">
        <f>E372+E374</f>
        <v>0</v>
      </c>
    </row>
    <row r="372" spans="1:5" s="79" customFormat="1" ht="12.75" customHeight="1" x14ac:dyDescent="0.2">
      <c r="A372" s="35" t="s">
        <v>718</v>
      </c>
      <c r="B372" s="36" t="s">
        <v>719</v>
      </c>
      <c r="C372" s="37" t="s">
        <v>718</v>
      </c>
      <c r="D372" s="4">
        <f>D373</f>
        <v>0</v>
      </c>
      <c r="E372" s="4">
        <f>E373</f>
        <v>0</v>
      </c>
    </row>
    <row r="373" spans="1:5" s="77" customFormat="1" ht="12.75" customHeight="1" x14ac:dyDescent="0.2">
      <c r="A373" s="35">
        <v>27511</v>
      </c>
      <c r="B373" s="36" t="s">
        <v>720</v>
      </c>
      <c r="C373" s="40">
        <v>27511</v>
      </c>
      <c r="D373" s="10"/>
      <c r="E373" s="98"/>
    </row>
    <row r="374" spans="1:5" s="78" customFormat="1" ht="22.8" x14ac:dyDescent="0.25">
      <c r="A374" s="35" t="s">
        <v>721</v>
      </c>
      <c r="B374" s="36" t="s">
        <v>722</v>
      </c>
      <c r="C374" s="40" t="s">
        <v>721</v>
      </c>
      <c r="D374" s="4">
        <f>SUM(D375:D382)</f>
        <v>0</v>
      </c>
      <c r="E374" s="99">
        <f>SUM(E375:E382)</f>
        <v>0</v>
      </c>
    </row>
    <row r="375" spans="1:5" s="77" customFormat="1" ht="12.75" customHeight="1" x14ac:dyDescent="0.2">
      <c r="A375" s="35">
        <v>27521</v>
      </c>
      <c r="B375" s="46" t="s">
        <v>723</v>
      </c>
      <c r="C375" s="40">
        <v>27521</v>
      </c>
      <c r="D375" s="10"/>
      <c r="E375" s="98"/>
    </row>
    <row r="376" spans="1:5" s="77" customFormat="1" ht="12.75" customHeight="1" x14ac:dyDescent="0.2">
      <c r="A376" s="35">
        <v>27522</v>
      </c>
      <c r="B376" s="46" t="s">
        <v>724</v>
      </c>
      <c r="C376" s="40">
        <v>27522</v>
      </c>
      <c r="D376" s="10"/>
      <c r="E376" s="98"/>
    </row>
    <row r="377" spans="1:5" s="77" customFormat="1" ht="12.75" customHeight="1" x14ac:dyDescent="0.2">
      <c r="A377" s="35">
        <v>27523</v>
      </c>
      <c r="B377" s="46" t="s">
        <v>725</v>
      </c>
      <c r="C377" s="40">
        <v>27523</v>
      </c>
      <c r="D377" s="10"/>
      <c r="E377" s="98"/>
    </row>
    <row r="378" spans="1:5" s="77" customFormat="1" ht="12.75" customHeight="1" x14ac:dyDescent="0.2">
      <c r="A378" s="35">
        <v>27524</v>
      </c>
      <c r="B378" s="46" t="s">
        <v>726</v>
      </c>
      <c r="C378" s="40">
        <v>27524</v>
      </c>
      <c r="D378" s="10"/>
      <c r="E378" s="98"/>
    </row>
    <row r="379" spans="1:5" s="77" customFormat="1" ht="12.75" customHeight="1" x14ac:dyDescent="0.2">
      <c r="A379" s="35">
        <v>27525</v>
      </c>
      <c r="B379" s="46" t="s">
        <v>727</v>
      </c>
      <c r="C379" s="40">
        <v>27525</v>
      </c>
      <c r="D379" s="10"/>
      <c r="E379" s="98"/>
    </row>
    <row r="380" spans="1:5" s="77" customFormat="1" ht="22.8" x14ac:dyDescent="0.2">
      <c r="A380" s="35">
        <v>27526</v>
      </c>
      <c r="B380" s="46" t="s">
        <v>728</v>
      </c>
      <c r="C380" s="40">
        <v>27526</v>
      </c>
      <c r="D380" s="10"/>
      <c r="E380" s="98"/>
    </row>
    <row r="381" spans="1:5" s="77" customFormat="1" ht="12" x14ac:dyDescent="0.2">
      <c r="A381" s="35">
        <v>27527</v>
      </c>
      <c r="B381" s="46" t="s">
        <v>729</v>
      </c>
      <c r="C381" s="40">
        <v>27527</v>
      </c>
      <c r="D381" s="10"/>
      <c r="E381" s="98"/>
    </row>
    <row r="382" spans="1:5" s="77" customFormat="1" ht="12.75" customHeight="1" x14ac:dyDescent="0.2">
      <c r="A382" s="35">
        <v>27528</v>
      </c>
      <c r="B382" s="46" t="s">
        <v>730</v>
      </c>
      <c r="C382" s="40">
        <v>27528</v>
      </c>
      <c r="D382" s="10"/>
      <c r="E382" s="98"/>
    </row>
    <row r="383" spans="1:5" s="80" customFormat="1" ht="12.75" customHeight="1" x14ac:dyDescent="0.25">
      <c r="A383" s="35">
        <v>27611</v>
      </c>
      <c r="B383" s="46" t="s">
        <v>731</v>
      </c>
      <c r="C383" s="37">
        <v>27611</v>
      </c>
      <c r="D383" s="10"/>
      <c r="E383" s="98"/>
    </row>
    <row r="384" spans="1:5" s="80" customFormat="1" ht="12.75" customHeight="1" x14ac:dyDescent="0.25">
      <c r="A384" s="35" t="s">
        <v>732</v>
      </c>
      <c r="B384" s="46" t="s">
        <v>733</v>
      </c>
      <c r="C384" s="37" t="s">
        <v>732</v>
      </c>
      <c r="D384" s="10"/>
      <c r="E384" s="98"/>
    </row>
    <row r="385" spans="1:5" s="72" customFormat="1" ht="22.8" x14ac:dyDescent="0.2">
      <c r="A385" s="35">
        <v>9367</v>
      </c>
      <c r="B385" s="36" t="s">
        <v>734</v>
      </c>
      <c r="C385" s="37">
        <v>9367</v>
      </c>
      <c r="D385" s="4">
        <f>SUM(D386:D394)</f>
        <v>0</v>
      </c>
      <c r="E385" s="99">
        <f>SUM(E386:E394)</f>
        <v>0</v>
      </c>
    </row>
    <row r="386" spans="1:5" s="72" customFormat="1" ht="22.8" x14ac:dyDescent="0.2">
      <c r="A386" s="35">
        <v>93671</v>
      </c>
      <c r="B386" s="36" t="s">
        <v>735</v>
      </c>
      <c r="C386" s="37">
        <v>93671</v>
      </c>
      <c r="D386" s="10"/>
      <c r="E386" s="98"/>
    </row>
    <row r="387" spans="1:5" s="72" customFormat="1" ht="22.8" x14ac:dyDescent="0.2">
      <c r="A387" s="35">
        <v>93672</v>
      </c>
      <c r="B387" s="36" t="s">
        <v>736</v>
      </c>
      <c r="C387" s="37">
        <v>93672</v>
      </c>
      <c r="D387" s="10"/>
      <c r="E387" s="98"/>
    </row>
    <row r="388" spans="1:5" s="72" customFormat="1" ht="22.8" x14ac:dyDescent="0.2">
      <c r="A388" s="35">
        <v>93673</v>
      </c>
      <c r="B388" s="36" t="s">
        <v>737</v>
      </c>
      <c r="C388" s="37">
        <v>93673</v>
      </c>
      <c r="D388" s="10"/>
      <c r="E388" s="98"/>
    </row>
    <row r="389" spans="1:5" s="72" customFormat="1" ht="22.8" x14ac:dyDescent="0.2">
      <c r="A389" s="35">
        <v>93674</v>
      </c>
      <c r="B389" s="36" t="s">
        <v>738</v>
      </c>
      <c r="C389" s="37">
        <v>93674</v>
      </c>
      <c r="D389" s="10"/>
      <c r="E389" s="98"/>
    </row>
    <row r="390" spans="1:5" s="72" customFormat="1" ht="22.8" x14ac:dyDescent="0.2">
      <c r="A390" s="35">
        <v>93675</v>
      </c>
      <c r="B390" s="36" t="s">
        <v>739</v>
      </c>
      <c r="C390" s="37">
        <v>93675</v>
      </c>
      <c r="D390" s="10"/>
      <c r="E390" s="98"/>
    </row>
    <row r="391" spans="1:5" s="72" customFormat="1" ht="22.8" x14ac:dyDescent="0.2">
      <c r="A391" s="35">
        <v>93676</v>
      </c>
      <c r="B391" s="36" t="s">
        <v>740</v>
      </c>
      <c r="C391" s="37">
        <v>93676</v>
      </c>
      <c r="D391" s="10"/>
      <c r="E391" s="98"/>
    </row>
    <row r="392" spans="1:5" s="72" customFormat="1" ht="22.8" x14ac:dyDescent="0.2">
      <c r="A392" s="35">
        <v>93677</v>
      </c>
      <c r="B392" s="36" t="s">
        <v>741</v>
      </c>
      <c r="C392" s="37">
        <v>93677</v>
      </c>
      <c r="D392" s="10"/>
      <c r="E392" s="98"/>
    </row>
    <row r="393" spans="1:5" s="72" customFormat="1" ht="22.8" x14ac:dyDescent="0.2">
      <c r="A393" s="35">
        <v>93678</v>
      </c>
      <c r="B393" s="36" t="s">
        <v>742</v>
      </c>
      <c r="C393" s="37">
        <v>93678</v>
      </c>
      <c r="D393" s="10"/>
      <c r="E393" s="98"/>
    </row>
    <row r="394" spans="1:5" s="72" customFormat="1" ht="22.8" x14ac:dyDescent="0.2">
      <c r="A394" s="35">
        <v>93679</v>
      </c>
      <c r="B394" s="36" t="s">
        <v>743</v>
      </c>
      <c r="C394" s="37">
        <v>93679</v>
      </c>
      <c r="D394" s="10"/>
      <c r="E394" s="98"/>
    </row>
    <row r="395" spans="1:5" s="79" customFormat="1" ht="22.8" x14ac:dyDescent="0.2">
      <c r="A395" s="35">
        <v>9368</v>
      </c>
      <c r="B395" s="36" t="s">
        <v>744</v>
      </c>
      <c r="C395" s="37">
        <v>9368</v>
      </c>
      <c r="D395" s="4">
        <f>SUM(D396:D404)</f>
        <v>0</v>
      </c>
      <c r="E395" s="99">
        <f>SUM(E396:E404)</f>
        <v>0</v>
      </c>
    </row>
    <row r="396" spans="1:5" s="72" customFormat="1" ht="22.8" x14ac:dyDescent="0.2">
      <c r="A396" s="35">
        <v>93681</v>
      </c>
      <c r="B396" s="36" t="s">
        <v>745</v>
      </c>
      <c r="C396" s="37">
        <v>93681</v>
      </c>
      <c r="D396" s="10"/>
      <c r="E396" s="98"/>
    </row>
    <row r="397" spans="1:5" s="72" customFormat="1" ht="22.8" x14ac:dyDescent="0.2">
      <c r="A397" s="35">
        <v>93682</v>
      </c>
      <c r="B397" s="36" t="s">
        <v>746</v>
      </c>
      <c r="C397" s="37">
        <v>93682</v>
      </c>
      <c r="D397" s="10"/>
      <c r="E397" s="98"/>
    </row>
    <row r="398" spans="1:5" s="72" customFormat="1" ht="22.8" x14ac:dyDescent="0.2">
      <c r="A398" s="35">
        <v>93683</v>
      </c>
      <c r="B398" s="36" t="s">
        <v>747</v>
      </c>
      <c r="C398" s="37">
        <v>93683</v>
      </c>
      <c r="D398" s="10"/>
      <c r="E398" s="98"/>
    </row>
    <row r="399" spans="1:5" s="72" customFormat="1" ht="22.8" x14ac:dyDescent="0.2">
      <c r="A399" s="35">
        <v>93684</v>
      </c>
      <c r="B399" s="36" t="s">
        <v>748</v>
      </c>
      <c r="C399" s="37">
        <v>93684</v>
      </c>
      <c r="D399" s="10"/>
      <c r="E399" s="98"/>
    </row>
    <row r="400" spans="1:5" s="72" customFormat="1" ht="22.8" x14ac:dyDescent="0.2">
      <c r="A400" s="35">
        <v>93685</v>
      </c>
      <c r="B400" s="36" t="s">
        <v>749</v>
      </c>
      <c r="C400" s="37">
        <v>93685</v>
      </c>
      <c r="D400" s="10"/>
      <c r="E400" s="98"/>
    </row>
    <row r="401" spans="1:5" s="72" customFormat="1" ht="22.8" x14ac:dyDescent="0.2">
      <c r="A401" s="35">
        <v>93686</v>
      </c>
      <c r="B401" s="36" t="s">
        <v>750</v>
      </c>
      <c r="C401" s="37">
        <v>93686</v>
      </c>
      <c r="D401" s="10"/>
      <c r="E401" s="98"/>
    </row>
    <row r="402" spans="1:5" s="72" customFormat="1" ht="22.8" x14ac:dyDescent="0.2">
      <c r="A402" s="35">
        <v>93687</v>
      </c>
      <c r="B402" s="36" t="s">
        <v>751</v>
      </c>
      <c r="C402" s="37">
        <v>93687</v>
      </c>
      <c r="D402" s="10"/>
      <c r="E402" s="98"/>
    </row>
    <row r="403" spans="1:5" s="72" customFormat="1" ht="22.8" x14ac:dyDescent="0.2">
      <c r="A403" s="35">
        <v>93688</v>
      </c>
      <c r="B403" s="36" t="s">
        <v>752</v>
      </c>
      <c r="C403" s="37">
        <v>93688</v>
      </c>
      <c r="D403" s="10"/>
      <c r="E403" s="98"/>
    </row>
    <row r="404" spans="1:5" s="72" customFormat="1" ht="22.8" x14ac:dyDescent="0.2">
      <c r="A404" s="35">
        <v>93689</v>
      </c>
      <c r="B404" s="36" t="s">
        <v>753</v>
      </c>
      <c r="C404" s="37">
        <v>93689</v>
      </c>
      <c r="D404" s="10"/>
      <c r="E404" s="98"/>
    </row>
    <row r="405" spans="1:5" s="78" customFormat="1" ht="12" x14ac:dyDescent="0.25">
      <c r="A405" s="35">
        <v>9631</v>
      </c>
      <c r="B405" s="36" t="s">
        <v>754</v>
      </c>
      <c r="C405" s="37">
        <v>9631</v>
      </c>
      <c r="D405" s="4">
        <f>SUM(D406:D409)</f>
        <v>0</v>
      </c>
      <c r="E405" s="99">
        <f>SUM(E406:E409)</f>
        <v>0</v>
      </c>
    </row>
    <row r="406" spans="1:5" s="72" customFormat="1" ht="12" x14ac:dyDescent="0.2">
      <c r="A406" s="35">
        <v>96311</v>
      </c>
      <c r="B406" s="36" t="s">
        <v>755</v>
      </c>
      <c r="C406" s="37">
        <v>96311</v>
      </c>
      <c r="D406" s="10"/>
      <c r="E406" s="98"/>
    </row>
    <row r="407" spans="1:5" s="72" customFormat="1" ht="12" x14ac:dyDescent="0.2">
      <c r="A407" s="35">
        <v>96312</v>
      </c>
      <c r="B407" s="36" t="s">
        <v>26</v>
      </c>
      <c r="C407" s="37">
        <v>96312</v>
      </c>
      <c r="D407" s="10"/>
      <c r="E407" s="98"/>
    </row>
    <row r="408" spans="1:5" s="72" customFormat="1" ht="12" x14ac:dyDescent="0.2">
      <c r="A408" s="35">
        <v>96313</v>
      </c>
      <c r="B408" s="36" t="s">
        <v>22</v>
      </c>
      <c r="C408" s="37">
        <v>96313</v>
      </c>
      <c r="D408" s="10"/>
      <c r="E408" s="98"/>
    </row>
    <row r="409" spans="1:5" s="72" customFormat="1" ht="12" x14ac:dyDescent="0.2">
      <c r="A409" s="35">
        <v>96314</v>
      </c>
      <c r="B409" s="36" t="s">
        <v>756</v>
      </c>
      <c r="C409" s="37">
        <v>96314</v>
      </c>
      <c r="D409" s="10"/>
      <c r="E409" s="98"/>
    </row>
    <row r="410" spans="1:5" s="72" customFormat="1" ht="22.8" x14ac:dyDescent="0.2">
      <c r="A410" s="35" t="s">
        <v>635</v>
      </c>
      <c r="B410" s="36" t="s">
        <v>757</v>
      </c>
      <c r="C410" s="37" t="s">
        <v>758</v>
      </c>
      <c r="D410" s="4">
        <f>SUM(D411:D414)</f>
        <v>0</v>
      </c>
      <c r="E410" s="99">
        <f>SUM(E411:E414)</f>
        <v>0</v>
      </c>
    </row>
    <row r="411" spans="1:5" s="72" customFormat="1" ht="12" x14ac:dyDescent="0.2">
      <c r="A411" s="35">
        <v>96321</v>
      </c>
      <c r="B411" s="36" t="s">
        <v>637</v>
      </c>
      <c r="C411" s="37" t="s">
        <v>759</v>
      </c>
      <c r="D411" s="10"/>
      <c r="E411" s="98"/>
    </row>
    <row r="412" spans="1:5" s="72" customFormat="1" ht="12" x14ac:dyDescent="0.2">
      <c r="A412" s="35">
        <v>96322</v>
      </c>
      <c r="B412" s="36" t="s">
        <v>638</v>
      </c>
      <c r="C412" s="37" t="s">
        <v>760</v>
      </c>
      <c r="D412" s="10"/>
      <c r="E412" s="98"/>
    </row>
    <row r="413" spans="1:5" s="72" customFormat="1" ht="12" x14ac:dyDescent="0.2">
      <c r="A413" s="35">
        <v>96323</v>
      </c>
      <c r="B413" s="36" t="s">
        <v>639</v>
      </c>
      <c r="C413" s="37" t="s">
        <v>761</v>
      </c>
      <c r="D413" s="10"/>
      <c r="E413" s="98"/>
    </row>
    <row r="414" spans="1:5" s="72" customFormat="1" ht="12" x14ac:dyDescent="0.2">
      <c r="A414" s="35">
        <v>96324</v>
      </c>
      <c r="B414" s="36" t="s">
        <v>36</v>
      </c>
      <c r="C414" s="37" t="s">
        <v>762</v>
      </c>
      <c r="D414" s="10"/>
      <c r="E414" s="98"/>
    </row>
    <row r="415" spans="1:5" s="72" customFormat="1" ht="12" customHeight="1" x14ac:dyDescent="0.2">
      <c r="A415" s="35" t="s">
        <v>640</v>
      </c>
      <c r="B415" s="36" t="s">
        <v>763</v>
      </c>
      <c r="C415" s="37" t="s">
        <v>764</v>
      </c>
      <c r="D415" s="4">
        <f>SUM(D416:D423)</f>
        <v>0</v>
      </c>
      <c r="E415" s="99">
        <f>SUM(E416:E423)</f>
        <v>0</v>
      </c>
    </row>
    <row r="416" spans="1:5" s="72" customFormat="1" ht="12" x14ac:dyDescent="0.2">
      <c r="A416" s="35">
        <v>96381</v>
      </c>
      <c r="B416" s="36" t="s">
        <v>43</v>
      </c>
      <c r="C416" s="37" t="s">
        <v>765</v>
      </c>
      <c r="D416" s="10"/>
      <c r="E416" s="98"/>
    </row>
    <row r="417" spans="1:5" s="72" customFormat="1" ht="12" x14ac:dyDescent="0.2">
      <c r="A417" s="35">
        <v>96382</v>
      </c>
      <c r="B417" s="36" t="s">
        <v>53</v>
      </c>
      <c r="C417" s="37" t="s">
        <v>766</v>
      </c>
      <c r="D417" s="10"/>
      <c r="E417" s="98"/>
    </row>
    <row r="418" spans="1:5" s="72" customFormat="1" ht="12" x14ac:dyDescent="0.2">
      <c r="A418" s="35" t="s">
        <v>642</v>
      </c>
      <c r="B418" s="36" t="s">
        <v>45</v>
      </c>
      <c r="C418" s="37" t="s">
        <v>767</v>
      </c>
      <c r="D418" s="10"/>
      <c r="E418" s="98"/>
    </row>
    <row r="419" spans="1:5" s="72" customFormat="1" ht="12" x14ac:dyDescent="0.2">
      <c r="A419" s="35" t="s">
        <v>643</v>
      </c>
      <c r="B419" s="36" t="s">
        <v>55</v>
      </c>
      <c r="C419" s="37" t="s">
        <v>768</v>
      </c>
      <c r="D419" s="10"/>
      <c r="E419" s="98"/>
    </row>
    <row r="420" spans="1:5" s="72" customFormat="1" ht="22.8" x14ac:dyDescent="0.2">
      <c r="A420" s="35">
        <v>96385</v>
      </c>
      <c r="B420" s="36" t="s">
        <v>47</v>
      </c>
      <c r="C420" s="37" t="s">
        <v>769</v>
      </c>
      <c r="D420" s="10"/>
      <c r="E420" s="98"/>
    </row>
    <row r="421" spans="1:5" s="72" customFormat="1" ht="22.8" x14ac:dyDescent="0.2">
      <c r="A421" s="35">
        <v>96386</v>
      </c>
      <c r="B421" s="36" t="s">
        <v>57</v>
      </c>
      <c r="C421" s="37" t="s">
        <v>770</v>
      </c>
      <c r="D421" s="10"/>
      <c r="E421" s="98"/>
    </row>
    <row r="422" spans="1:5" s="72" customFormat="1" ht="22.8" x14ac:dyDescent="0.2">
      <c r="A422" s="35">
        <v>96387</v>
      </c>
      <c r="B422" s="36" t="s">
        <v>644</v>
      </c>
      <c r="C422" s="37" t="s">
        <v>771</v>
      </c>
      <c r="D422" s="10"/>
      <c r="E422" s="98"/>
    </row>
    <row r="423" spans="1:5" s="72" customFormat="1" ht="22.8" x14ac:dyDescent="0.2">
      <c r="A423" s="56">
        <v>96388</v>
      </c>
      <c r="B423" s="57" t="s">
        <v>645</v>
      </c>
      <c r="C423" s="58" t="s">
        <v>772</v>
      </c>
      <c r="D423" s="10"/>
      <c r="E423" s="98"/>
    </row>
    <row r="424" spans="1:5" ht="36.75" customHeight="1" x14ac:dyDescent="0.2">
      <c r="A424" s="127" t="s">
        <v>773</v>
      </c>
      <c r="B424" s="128"/>
      <c r="C424" s="95"/>
      <c r="D424" s="2" t="s">
        <v>647</v>
      </c>
      <c r="E424" s="97" t="s">
        <v>648</v>
      </c>
    </row>
    <row r="425" spans="1:5" s="72" customFormat="1" ht="22.8" x14ac:dyDescent="0.2">
      <c r="A425" s="38">
        <v>99171</v>
      </c>
      <c r="B425" s="49" t="s">
        <v>774</v>
      </c>
      <c r="C425" s="40">
        <v>99171</v>
      </c>
      <c r="D425" s="5"/>
      <c r="E425" s="100"/>
    </row>
    <row r="426" spans="1:5" s="72" customFormat="1" ht="12" x14ac:dyDescent="0.2">
      <c r="A426" s="59">
        <v>99653</v>
      </c>
      <c r="B426" s="60" t="s">
        <v>775</v>
      </c>
      <c r="C426" s="61">
        <v>99653</v>
      </c>
      <c r="D426" s="11"/>
      <c r="E426" s="101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DUuuZEHfBahyIkEhzo9IiPAmi77WD3qlInBksq3XrdnTk7dSKfZ6fKwhaPX25w0pQUBzIN+LPoM97n8Cwi9Jcg==" saltValue="jZTm/tRAU5VCOdyOWhd2W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8"/>
  <sheetViews>
    <sheetView zoomScaleNormal="100" workbookViewId="0"/>
  </sheetViews>
  <sheetFormatPr defaultColWidth="14.44140625" defaultRowHeight="11.4" x14ac:dyDescent="0.2"/>
  <cols>
    <col min="1" max="1" width="7.88671875" style="81" customWidth="1"/>
    <col min="2" max="2" width="60.109375" style="82" customWidth="1"/>
    <col min="3" max="3" width="8.109375" style="81" customWidth="1"/>
    <col min="4" max="5" width="14.6640625" style="83" customWidth="1"/>
    <col min="6" max="6" width="12.6640625" style="67" customWidth="1"/>
    <col min="7" max="7" width="14.44140625" style="67" customWidth="1"/>
    <col min="8" max="16384" width="14.44140625" style="67"/>
  </cols>
  <sheetData>
    <row r="1" spans="1:20" ht="44.25" customHeight="1" x14ac:dyDescent="0.2">
      <c r="A1" s="89" t="s">
        <v>0</v>
      </c>
      <c r="B1" s="123" t="s">
        <v>1</v>
      </c>
      <c r="C1" s="84" t="s">
        <v>2</v>
      </c>
      <c r="D1" s="125">
        <v>11</v>
      </c>
      <c r="E1" s="84" t="s">
        <v>3</v>
      </c>
      <c r="F1" s="125" t="s">
        <v>4</v>
      </c>
    </row>
    <row r="2" spans="1:20" s="68" customFormat="1" ht="42" customHeight="1" x14ac:dyDescent="0.25">
      <c r="A2" s="130" t="s">
        <v>806</v>
      </c>
      <c r="B2" s="130"/>
      <c r="C2" s="130"/>
      <c r="D2" s="130"/>
      <c r="E2" s="130"/>
    </row>
    <row r="3" spans="1:20" s="68" customFormat="1" ht="56.25" customHeight="1" x14ac:dyDescent="0.25">
      <c r="A3" s="22" t="s">
        <v>6</v>
      </c>
      <c r="B3" s="23" t="s">
        <v>7</v>
      </c>
      <c r="C3" s="24" t="s">
        <v>8</v>
      </c>
      <c r="D3" s="132" t="s">
        <v>9</v>
      </c>
      <c r="E3" s="133"/>
    </row>
    <row r="4" spans="1:20" s="70" customFormat="1" ht="12" customHeight="1" x14ac:dyDescent="0.25">
      <c r="A4" s="25">
        <v>1</v>
      </c>
      <c r="B4" s="26">
        <v>2</v>
      </c>
      <c r="C4" s="27" t="s">
        <v>10</v>
      </c>
      <c r="D4" s="28">
        <v>4</v>
      </c>
      <c r="E4" s="28">
        <v>5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 s="71" customFormat="1" ht="59.25" customHeight="1" x14ac:dyDescent="0.25">
      <c r="A5" s="127" t="s">
        <v>11</v>
      </c>
      <c r="B5" s="128"/>
      <c r="C5" s="95"/>
      <c r="D5" s="19" t="s">
        <v>12</v>
      </c>
      <c r="E5" s="96" t="s">
        <v>13</v>
      </c>
    </row>
    <row r="6" spans="1:20" s="73" customFormat="1" ht="12" x14ac:dyDescent="0.25">
      <c r="A6" s="32">
        <v>6</v>
      </c>
      <c r="B6" s="33" t="s">
        <v>14</v>
      </c>
      <c r="C6" s="34" t="s">
        <v>15</v>
      </c>
      <c r="D6" s="12">
        <f>+D7+D14+D19+D30+D35</f>
        <v>0</v>
      </c>
      <c r="E6" s="3">
        <f>+E7+E14+E19+E30+E35</f>
        <v>0</v>
      </c>
      <c r="F6" s="72"/>
    </row>
    <row r="7" spans="1:20" ht="12" x14ac:dyDescent="0.2">
      <c r="A7" s="35" t="s">
        <v>16</v>
      </c>
      <c r="B7" s="36" t="s">
        <v>17</v>
      </c>
      <c r="C7" s="37" t="s">
        <v>16</v>
      </c>
      <c r="D7" s="4">
        <f>D8+D11</f>
        <v>0</v>
      </c>
      <c r="E7" s="4">
        <f>E8+E11</f>
        <v>0</v>
      </c>
      <c r="F7" s="72"/>
    </row>
    <row r="8" spans="1:20" s="74" customFormat="1" ht="12" x14ac:dyDescent="0.2">
      <c r="A8" s="35" t="s">
        <v>18</v>
      </c>
      <c r="B8" s="36" t="s">
        <v>19</v>
      </c>
      <c r="C8" s="37" t="s">
        <v>18</v>
      </c>
      <c r="D8" s="4">
        <f>SUM(D9:D10)</f>
        <v>0</v>
      </c>
      <c r="E8" s="4">
        <f>SUM(E9:E10)</f>
        <v>0</v>
      </c>
      <c r="F8" s="72"/>
    </row>
    <row r="9" spans="1:20" s="74" customFormat="1" ht="12" x14ac:dyDescent="0.2">
      <c r="A9" s="35" t="s">
        <v>20</v>
      </c>
      <c r="B9" s="36" t="s">
        <v>21</v>
      </c>
      <c r="C9" s="37" t="s">
        <v>20</v>
      </c>
      <c r="D9" s="9"/>
      <c r="E9" s="9"/>
      <c r="F9" s="72"/>
    </row>
    <row r="10" spans="1:20" s="74" customFormat="1" ht="12" x14ac:dyDescent="0.2">
      <c r="A10" s="35">
        <v>63112</v>
      </c>
      <c r="B10" s="36" t="s">
        <v>22</v>
      </c>
      <c r="C10" s="37">
        <v>63112</v>
      </c>
      <c r="D10" s="9"/>
      <c r="E10" s="9"/>
      <c r="F10" s="72"/>
    </row>
    <row r="11" spans="1:20" ht="12" x14ac:dyDescent="0.2">
      <c r="A11" s="35" t="s">
        <v>23</v>
      </c>
      <c r="B11" s="36" t="s">
        <v>24</v>
      </c>
      <c r="C11" s="37" t="s">
        <v>23</v>
      </c>
      <c r="D11" s="4">
        <f>SUM(D12:D13)</f>
        <v>0</v>
      </c>
      <c r="E11" s="4">
        <f>SUM(E12:E13)</f>
        <v>0</v>
      </c>
      <c r="F11" s="72"/>
    </row>
    <row r="12" spans="1:20" s="74" customFormat="1" ht="12" x14ac:dyDescent="0.2">
      <c r="A12" s="35" t="s">
        <v>25</v>
      </c>
      <c r="B12" s="36" t="s">
        <v>26</v>
      </c>
      <c r="C12" s="37" t="s">
        <v>25</v>
      </c>
      <c r="D12" s="9"/>
      <c r="E12" s="9"/>
      <c r="F12" s="72"/>
    </row>
    <row r="13" spans="1:20" s="74" customFormat="1" ht="12" x14ac:dyDescent="0.2">
      <c r="A13" s="35">
        <v>63122</v>
      </c>
      <c r="B13" s="36" t="s">
        <v>27</v>
      </c>
      <c r="C13" s="37">
        <v>63122</v>
      </c>
      <c r="D13" s="9"/>
      <c r="E13" s="9"/>
      <c r="F13" s="72"/>
    </row>
    <row r="14" spans="1:20" ht="22.8" x14ac:dyDescent="0.2">
      <c r="A14" s="35">
        <v>632</v>
      </c>
      <c r="B14" s="36" t="s">
        <v>28</v>
      </c>
      <c r="C14" s="37" t="s">
        <v>29</v>
      </c>
      <c r="D14" s="4">
        <f>SUM(D15:D18)</f>
        <v>0</v>
      </c>
      <c r="E14" s="4">
        <f>SUM(E15:E18)</f>
        <v>0</v>
      </c>
      <c r="F14" s="72"/>
    </row>
    <row r="15" spans="1:20" ht="12" x14ac:dyDescent="0.2">
      <c r="A15" s="38">
        <v>6321</v>
      </c>
      <c r="B15" s="39" t="s">
        <v>30</v>
      </c>
      <c r="C15" s="37" t="s">
        <v>31</v>
      </c>
      <c r="D15" s="5"/>
      <c r="E15" s="5"/>
      <c r="F15" s="72"/>
    </row>
    <row r="16" spans="1:20" ht="12" x14ac:dyDescent="0.2">
      <c r="A16" s="38">
        <v>6322</v>
      </c>
      <c r="B16" s="39" t="s">
        <v>32</v>
      </c>
      <c r="C16" s="37" t="s">
        <v>33</v>
      </c>
      <c r="D16" s="5"/>
      <c r="E16" s="5"/>
      <c r="F16" s="72"/>
    </row>
    <row r="17" spans="1:6" ht="12" x14ac:dyDescent="0.2">
      <c r="A17" s="38">
        <v>6323</v>
      </c>
      <c r="B17" s="39" t="s">
        <v>34</v>
      </c>
      <c r="C17" s="37" t="s">
        <v>35</v>
      </c>
      <c r="D17" s="5"/>
      <c r="E17" s="5"/>
      <c r="F17" s="72"/>
    </row>
    <row r="18" spans="1:6" ht="12" x14ac:dyDescent="0.2">
      <c r="A18" s="38">
        <v>6324</v>
      </c>
      <c r="B18" s="39" t="s">
        <v>36</v>
      </c>
      <c r="C18" s="40" t="s">
        <v>37</v>
      </c>
      <c r="D18" s="5"/>
      <c r="E18" s="5"/>
      <c r="F18" s="72"/>
    </row>
    <row r="19" spans="1:6" ht="12" x14ac:dyDescent="0.2">
      <c r="A19" s="35" t="s">
        <v>38</v>
      </c>
      <c r="B19" s="36" t="s">
        <v>39</v>
      </c>
      <c r="C19" s="37" t="s">
        <v>38</v>
      </c>
      <c r="D19" s="4">
        <f>D20+D25</f>
        <v>0</v>
      </c>
      <c r="E19" s="4">
        <f>E20+E25</f>
        <v>0</v>
      </c>
      <c r="F19" s="72"/>
    </row>
    <row r="20" spans="1:6" ht="12" x14ac:dyDescent="0.2">
      <c r="A20" s="38" t="s">
        <v>40</v>
      </c>
      <c r="B20" s="39" t="s">
        <v>41</v>
      </c>
      <c r="C20" s="40" t="s">
        <v>40</v>
      </c>
      <c r="D20" s="4">
        <f>SUM(D21:D24)</f>
        <v>0</v>
      </c>
      <c r="E20" s="4">
        <f>SUM(E21:E24)</f>
        <v>0</v>
      </c>
      <c r="F20" s="72"/>
    </row>
    <row r="21" spans="1:6" ht="12" x14ac:dyDescent="0.2">
      <c r="A21" s="38" t="s">
        <v>42</v>
      </c>
      <c r="B21" s="39" t="s">
        <v>43</v>
      </c>
      <c r="C21" s="40" t="s">
        <v>42</v>
      </c>
      <c r="D21" s="5"/>
      <c r="E21" s="5"/>
      <c r="F21" s="72"/>
    </row>
    <row r="22" spans="1:6" ht="12" x14ac:dyDescent="0.2">
      <c r="A22" s="38" t="s">
        <v>44</v>
      </c>
      <c r="B22" s="39" t="s">
        <v>45</v>
      </c>
      <c r="C22" s="40" t="s">
        <v>44</v>
      </c>
      <c r="D22" s="5"/>
      <c r="E22" s="5"/>
      <c r="F22" s="72"/>
    </row>
    <row r="23" spans="1:6" ht="22.8" x14ac:dyDescent="0.2">
      <c r="A23" s="38" t="s">
        <v>46</v>
      </c>
      <c r="B23" s="39" t="s">
        <v>47</v>
      </c>
      <c r="C23" s="40" t="s">
        <v>46</v>
      </c>
      <c r="D23" s="5"/>
      <c r="E23" s="5"/>
      <c r="F23" s="72"/>
    </row>
    <row r="24" spans="1:6" ht="12" x14ac:dyDescent="0.2">
      <c r="A24" s="38" t="s">
        <v>48</v>
      </c>
      <c r="B24" s="39" t="s">
        <v>49</v>
      </c>
      <c r="C24" s="40" t="s">
        <v>48</v>
      </c>
      <c r="D24" s="5"/>
      <c r="E24" s="5"/>
      <c r="F24" s="72"/>
    </row>
    <row r="25" spans="1:6" s="72" customFormat="1" ht="12" x14ac:dyDescent="0.2">
      <c r="A25" s="41" t="s">
        <v>50</v>
      </c>
      <c r="B25" s="42" t="s">
        <v>51</v>
      </c>
      <c r="C25" s="43" t="s">
        <v>50</v>
      </c>
      <c r="D25" s="4">
        <f>SUM(D26:D29)</f>
        <v>0</v>
      </c>
      <c r="E25" s="4">
        <f>SUM(E26:E29)</f>
        <v>0</v>
      </c>
    </row>
    <row r="26" spans="1:6" s="75" customFormat="1" ht="12" x14ac:dyDescent="0.2">
      <c r="A26" s="38" t="s">
        <v>52</v>
      </c>
      <c r="B26" s="39" t="s">
        <v>53</v>
      </c>
      <c r="C26" s="40" t="s">
        <v>52</v>
      </c>
      <c r="D26" s="5"/>
      <c r="E26" s="5"/>
      <c r="F26" s="72"/>
    </row>
    <row r="27" spans="1:6" s="75" customFormat="1" ht="12" x14ac:dyDescent="0.2">
      <c r="A27" s="38" t="s">
        <v>54</v>
      </c>
      <c r="B27" s="39" t="s">
        <v>55</v>
      </c>
      <c r="C27" s="40" t="s">
        <v>54</v>
      </c>
      <c r="D27" s="5"/>
      <c r="E27" s="5"/>
      <c r="F27" s="72"/>
    </row>
    <row r="28" spans="1:6" s="75" customFormat="1" ht="22.8" x14ac:dyDescent="0.2">
      <c r="A28" s="38" t="s">
        <v>56</v>
      </c>
      <c r="B28" s="39" t="s">
        <v>57</v>
      </c>
      <c r="C28" s="40" t="s">
        <v>56</v>
      </c>
      <c r="D28" s="5"/>
      <c r="E28" s="5"/>
      <c r="F28" s="72"/>
    </row>
    <row r="29" spans="1:6" s="75" customFormat="1" ht="22.8" x14ac:dyDescent="0.2">
      <c r="A29" s="38" t="s">
        <v>58</v>
      </c>
      <c r="B29" s="39" t="s">
        <v>59</v>
      </c>
      <c r="C29" s="40" t="s">
        <v>58</v>
      </c>
      <c r="D29" s="5"/>
      <c r="E29" s="5"/>
      <c r="F29" s="72"/>
    </row>
    <row r="30" spans="1:6" s="72" customFormat="1" ht="12" x14ac:dyDescent="0.2">
      <c r="A30" s="44" t="s">
        <v>60</v>
      </c>
      <c r="B30" s="45" t="s">
        <v>61</v>
      </c>
      <c r="C30" s="43" t="s">
        <v>60</v>
      </c>
      <c r="D30" s="4">
        <f>SUM(D31:D34)</f>
        <v>0</v>
      </c>
      <c r="E30" s="4">
        <f>SUM(E31:E34)</f>
        <v>0</v>
      </c>
    </row>
    <row r="31" spans="1:6" s="72" customFormat="1" ht="12" x14ac:dyDescent="0.2">
      <c r="A31" s="44">
        <v>6391</v>
      </c>
      <c r="B31" s="45" t="s">
        <v>62</v>
      </c>
      <c r="C31" s="43" t="s">
        <v>63</v>
      </c>
      <c r="D31" s="6"/>
      <c r="E31" s="6"/>
    </row>
    <row r="32" spans="1:6" s="72" customFormat="1" ht="12" x14ac:dyDescent="0.2">
      <c r="A32" s="44">
        <v>6392</v>
      </c>
      <c r="B32" s="45" t="s">
        <v>64</v>
      </c>
      <c r="C32" s="43" t="s">
        <v>65</v>
      </c>
      <c r="D32" s="6"/>
      <c r="E32" s="6"/>
    </row>
    <row r="33" spans="1:6" s="72" customFormat="1" ht="22.8" x14ac:dyDescent="0.2">
      <c r="A33" s="44">
        <v>6393</v>
      </c>
      <c r="B33" s="45" t="s">
        <v>66</v>
      </c>
      <c r="C33" s="43" t="s">
        <v>67</v>
      </c>
      <c r="D33" s="6"/>
      <c r="E33" s="6"/>
    </row>
    <row r="34" spans="1:6" s="72" customFormat="1" ht="22.8" x14ac:dyDescent="0.2">
      <c r="A34" s="44">
        <v>6394</v>
      </c>
      <c r="B34" s="45" t="s">
        <v>68</v>
      </c>
      <c r="C34" s="43" t="s">
        <v>69</v>
      </c>
      <c r="D34" s="6"/>
      <c r="E34" s="6"/>
    </row>
    <row r="35" spans="1:6" ht="22.8" x14ac:dyDescent="0.2">
      <c r="A35" s="32">
        <v>671</v>
      </c>
      <c r="B35" s="46" t="s">
        <v>70</v>
      </c>
      <c r="C35" s="47" t="s">
        <v>71</v>
      </c>
      <c r="D35" s="4">
        <f>SUM(D36:D38)</f>
        <v>0</v>
      </c>
      <c r="E35" s="4">
        <f>SUM(E36:E38)</f>
        <v>0</v>
      </c>
      <c r="F35" s="72"/>
    </row>
    <row r="36" spans="1:6" ht="12" x14ac:dyDescent="0.2">
      <c r="A36" s="48">
        <v>6711</v>
      </c>
      <c r="B36" s="39" t="s">
        <v>72</v>
      </c>
      <c r="C36" s="47" t="s">
        <v>73</v>
      </c>
      <c r="D36" s="7"/>
      <c r="E36" s="7"/>
      <c r="F36" s="72"/>
    </row>
    <row r="37" spans="1:6" ht="22.8" x14ac:dyDescent="0.2">
      <c r="A37" s="48">
        <v>6712</v>
      </c>
      <c r="B37" s="49" t="s">
        <v>74</v>
      </c>
      <c r="C37" s="47" t="s">
        <v>75</v>
      </c>
      <c r="D37" s="7"/>
      <c r="E37" s="7"/>
      <c r="F37" s="72"/>
    </row>
    <row r="38" spans="1:6" ht="22.8" x14ac:dyDescent="0.2">
      <c r="A38" s="48" t="s">
        <v>76</v>
      </c>
      <c r="B38" s="39" t="s">
        <v>77</v>
      </c>
      <c r="C38" s="47" t="s">
        <v>76</v>
      </c>
      <c r="D38" s="7"/>
      <c r="E38" s="7"/>
      <c r="F38" s="72"/>
    </row>
    <row r="39" spans="1:6" s="73" customFormat="1" ht="12" x14ac:dyDescent="0.25">
      <c r="A39" s="32">
        <v>8</v>
      </c>
      <c r="B39" s="36" t="s">
        <v>78</v>
      </c>
      <c r="C39" s="34" t="s">
        <v>79</v>
      </c>
      <c r="D39" s="3">
        <f>D40</f>
        <v>0</v>
      </c>
      <c r="E39" s="3">
        <f>E40</f>
        <v>0</v>
      </c>
      <c r="F39" s="72"/>
    </row>
    <row r="40" spans="1:6" ht="22.8" x14ac:dyDescent="0.2">
      <c r="A40" s="48">
        <v>841</v>
      </c>
      <c r="B40" s="50" t="s">
        <v>80</v>
      </c>
      <c r="C40" s="47" t="s">
        <v>81</v>
      </c>
      <c r="D40" s="4">
        <f>SUM(D41:D42)</f>
        <v>0</v>
      </c>
      <c r="E40" s="4">
        <f>SUM(E41:E42)</f>
        <v>0</v>
      </c>
      <c r="F40" s="72"/>
    </row>
    <row r="41" spans="1:6" ht="12" x14ac:dyDescent="0.2">
      <c r="A41" s="48">
        <v>8413</v>
      </c>
      <c r="B41" s="50" t="s">
        <v>82</v>
      </c>
      <c r="C41" s="47" t="s">
        <v>83</v>
      </c>
      <c r="D41" s="7"/>
      <c r="E41" s="7"/>
      <c r="F41" s="72"/>
    </row>
    <row r="42" spans="1:6" ht="12" x14ac:dyDescent="0.2">
      <c r="A42" s="48">
        <v>8414</v>
      </c>
      <c r="B42" s="50" t="s">
        <v>84</v>
      </c>
      <c r="C42" s="47" t="s">
        <v>85</v>
      </c>
      <c r="D42" s="7"/>
      <c r="E42" s="7"/>
      <c r="F42" s="72"/>
    </row>
    <row r="43" spans="1:6" s="71" customFormat="1" ht="40.799999999999997" x14ac:dyDescent="0.25">
      <c r="A43" s="127" t="s">
        <v>86</v>
      </c>
      <c r="B43" s="128"/>
      <c r="C43" s="95"/>
      <c r="D43" s="2" t="s">
        <v>12</v>
      </c>
      <c r="E43" s="97" t="s">
        <v>13</v>
      </c>
    </row>
    <row r="44" spans="1:6" ht="12.75" customHeight="1" x14ac:dyDescent="0.2">
      <c r="A44" s="32">
        <v>3</v>
      </c>
      <c r="B44" s="33" t="s">
        <v>87</v>
      </c>
      <c r="C44" s="47" t="s">
        <v>10</v>
      </c>
      <c r="D44" s="4">
        <f>D45+D56+D94+D113+D122+D154+D165</f>
        <v>0</v>
      </c>
      <c r="E44" s="4">
        <f>E45+E56+E94+E113+E122+E154+E165</f>
        <v>0</v>
      </c>
    </row>
    <row r="45" spans="1:6" ht="12.75" customHeight="1" x14ac:dyDescent="0.2">
      <c r="A45" s="48">
        <v>31</v>
      </c>
      <c r="B45" s="50" t="s">
        <v>88</v>
      </c>
      <c r="C45" s="47" t="s">
        <v>89</v>
      </c>
      <c r="D45" s="4">
        <f t="shared" ref="D45:E45" si="0">D46+D51+D52</f>
        <v>0</v>
      </c>
      <c r="E45" s="4">
        <f t="shared" si="0"/>
        <v>0</v>
      </c>
    </row>
    <row r="46" spans="1:6" ht="12.75" customHeight="1" x14ac:dyDescent="0.2">
      <c r="A46" s="48">
        <v>311</v>
      </c>
      <c r="B46" s="50" t="s">
        <v>90</v>
      </c>
      <c r="C46" s="47" t="s">
        <v>91</v>
      </c>
      <c r="D46" s="4">
        <f t="shared" ref="D46:E46" si="1">SUM(D47:D50)</f>
        <v>0</v>
      </c>
      <c r="E46" s="4">
        <f t="shared" si="1"/>
        <v>0</v>
      </c>
    </row>
    <row r="47" spans="1:6" ht="12.75" customHeight="1" x14ac:dyDescent="0.2">
      <c r="A47" s="48">
        <v>3111</v>
      </c>
      <c r="B47" s="50" t="s">
        <v>92</v>
      </c>
      <c r="C47" s="47" t="s">
        <v>93</v>
      </c>
      <c r="D47" s="7"/>
      <c r="E47" s="7"/>
    </row>
    <row r="48" spans="1:6" ht="12.75" customHeight="1" x14ac:dyDescent="0.2">
      <c r="A48" s="48">
        <v>3112</v>
      </c>
      <c r="B48" s="50" t="s">
        <v>94</v>
      </c>
      <c r="C48" s="47" t="s">
        <v>95</v>
      </c>
      <c r="D48" s="7"/>
      <c r="E48" s="7"/>
    </row>
    <row r="49" spans="1:5" ht="12.75" customHeight="1" x14ac:dyDescent="0.2">
      <c r="A49" s="48">
        <v>3113</v>
      </c>
      <c r="B49" s="39" t="s">
        <v>96</v>
      </c>
      <c r="C49" s="47" t="s">
        <v>97</v>
      </c>
      <c r="D49" s="7"/>
      <c r="E49" s="7"/>
    </row>
    <row r="50" spans="1:5" ht="12.75" customHeight="1" x14ac:dyDescent="0.2">
      <c r="A50" s="48">
        <v>3114</v>
      </c>
      <c r="B50" s="39" t="s">
        <v>98</v>
      </c>
      <c r="C50" s="47" t="s">
        <v>99</v>
      </c>
      <c r="D50" s="7"/>
      <c r="E50" s="7"/>
    </row>
    <row r="51" spans="1:5" ht="12.75" customHeight="1" x14ac:dyDescent="0.2">
      <c r="A51" s="48">
        <v>312</v>
      </c>
      <c r="B51" s="39" t="s">
        <v>100</v>
      </c>
      <c r="C51" s="47" t="s">
        <v>101</v>
      </c>
      <c r="D51" s="7"/>
      <c r="E51" s="7"/>
    </row>
    <row r="52" spans="1:5" ht="12.75" customHeight="1" x14ac:dyDescent="0.2">
      <c r="A52" s="48">
        <v>313</v>
      </c>
      <c r="B52" s="39" t="s">
        <v>102</v>
      </c>
      <c r="C52" s="47" t="s">
        <v>103</v>
      </c>
      <c r="D52" s="4">
        <f t="shared" ref="D52:E52" si="2">SUM(D53:D55)</f>
        <v>0</v>
      </c>
      <c r="E52" s="4">
        <f t="shared" si="2"/>
        <v>0</v>
      </c>
    </row>
    <row r="53" spans="1:5" ht="12.75" customHeight="1" x14ac:dyDescent="0.2">
      <c r="A53" s="48">
        <v>3131</v>
      </c>
      <c r="B53" s="39" t="s">
        <v>104</v>
      </c>
      <c r="C53" s="47" t="s">
        <v>105</v>
      </c>
      <c r="D53" s="7"/>
      <c r="E53" s="7"/>
    </row>
    <row r="54" spans="1:5" ht="12.75" customHeight="1" x14ac:dyDescent="0.2">
      <c r="A54" s="48">
        <v>3132</v>
      </c>
      <c r="B54" s="39" t="s">
        <v>106</v>
      </c>
      <c r="C54" s="47" t="s">
        <v>107</v>
      </c>
      <c r="D54" s="7"/>
      <c r="E54" s="7"/>
    </row>
    <row r="55" spans="1:5" ht="12.75" customHeight="1" x14ac:dyDescent="0.2">
      <c r="A55" s="48">
        <v>3133</v>
      </c>
      <c r="B55" s="50" t="s">
        <v>108</v>
      </c>
      <c r="C55" s="47" t="s">
        <v>109</v>
      </c>
      <c r="D55" s="7"/>
      <c r="E55" s="7"/>
    </row>
    <row r="56" spans="1:5" ht="12.75" customHeight="1" x14ac:dyDescent="0.2">
      <c r="A56" s="38">
        <v>32</v>
      </c>
      <c r="B56" s="39" t="s">
        <v>110</v>
      </c>
      <c r="C56" s="47" t="s">
        <v>111</v>
      </c>
      <c r="D56" s="4">
        <f>D57+D62+D70+D80+D81+D86</f>
        <v>0</v>
      </c>
      <c r="E56" s="4">
        <f>E57+E62+E70+E80+E81+E86</f>
        <v>0</v>
      </c>
    </row>
    <row r="57" spans="1:5" ht="12.75" customHeight="1" x14ac:dyDescent="0.2">
      <c r="A57" s="48">
        <v>321</v>
      </c>
      <c r="B57" s="50" t="s">
        <v>112</v>
      </c>
      <c r="C57" s="47" t="s">
        <v>113</v>
      </c>
      <c r="D57" s="4">
        <f t="shared" ref="D57:E57" si="3">SUM(D58:D61)</f>
        <v>0</v>
      </c>
      <c r="E57" s="4">
        <f t="shared" si="3"/>
        <v>0</v>
      </c>
    </row>
    <row r="58" spans="1:5" ht="12.75" customHeight="1" x14ac:dyDescent="0.2">
      <c r="A58" s="48">
        <v>3211</v>
      </c>
      <c r="B58" s="50" t="s">
        <v>114</v>
      </c>
      <c r="C58" s="47" t="s">
        <v>115</v>
      </c>
      <c r="D58" s="7"/>
      <c r="E58" s="7"/>
    </row>
    <row r="59" spans="1:5" ht="12.75" customHeight="1" x14ac:dyDescent="0.2">
      <c r="A59" s="48">
        <v>3212</v>
      </c>
      <c r="B59" s="50" t="s">
        <v>116</v>
      </c>
      <c r="C59" s="47" t="s">
        <v>117</v>
      </c>
      <c r="D59" s="7"/>
      <c r="E59" s="7"/>
    </row>
    <row r="60" spans="1:5" ht="12.75" customHeight="1" x14ac:dyDescent="0.2">
      <c r="A60" s="48">
        <v>3213</v>
      </c>
      <c r="B60" s="50" t="s">
        <v>118</v>
      </c>
      <c r="C60" s="47" t="s">
        <v>119</v>
      </c>
      <c r="D60" s="7"/>
      <c r="E60" s="7"/>
    </row>
    <row r="61" spans="1:5" ht="12.75" customHeight="1" x14ac:dyDescent="0.2">
      <c r="A61" s="48">
        <v>3214</v>
      </c>
      <c r="B61" s="50" t="s">
        <v>120</v>
      </c>
      <c r="C61" s="47" t="s">
        <v>121</v>
      </c>
      <c r="D61" s="7"/>
      <c r="E61" s="7"/>
    </row>
    <row r="62" spans="1:5" ht="12.75" customHeight="1" x14ac:dyDescent="0.2">
      <c r="A62" s="48">
        <v>322</v>
      </c>
      <c r="B62" s="50" t="s">
        <v>122</v>
      </c>
      <c r="C62" s="47" t="s">
        <v>123</v>
      </c>
      <c r="D62" s="4">
        <f t="shared" ref="D62:E62" si="4">SUM(D63:D69)</f>
        <v>0</v>
      </c>
      <c r="E62" s="4">
        <f t="shared" si="4"/>
        <v>0</v>
      </c>
    </row>
    <row r="63" spans="1:5" ht="12.75" customHeight="1" x14ac:dyDescent="0.2">
      <c r="A63" s="48">
        <v>3221</v>
      </c>
      <c r="B63" s="50" t="s">
        <v>124</v>
      </c>
      <c r="C63" s="47" t="s">
        <v>125</v>
      </c>
      <c r="D63" s="7"/>
      <c r="E63" s="7"/>
    </row>
    <row r="64" spans="1:5" ht="12.75" customHeight="1" x14ac:dyDescent="0.2">
      <c r="A64" s="48">
        <v>3222</v>
      </c>
      <c r="B64" s="50" t="s">
        <v>126</v>
      </c>
      <c r="C64" s="47" t="s">
        <v>127</v>
      </c>
      <c r="D64" s="7"/>
      <c r="E64" s="7"/>
    </row>
    <row r="65" spans="1:5" ht="12.75" customHeight="1" x14ac:dyDescent="0.2">
      <c r="A65" s="48">
        <v>3223</v>
      </c>
      <c r="B65" s="39" t="s">
        <v>128</v>
      </c>
      <c r="C65" s="47" t="s">
        <v>129</v>
      </c>
      <c r="D65" s="7"/>
      <c r="E65" s="7"/>
    </row>
    <row r="66" spans="1:5" ht="12.75" customHeight="1" x14ac:dyDescent="0.2">
      <c r="A66" s="48">
        <v>3224</v>
      </c>
      <c r="B66" s="39" t="s">
        <v>130</v>
      </c>
      <c r="C66" s="47" t="s">
        <v>131</v>
      </c>
      <c r="D66" s="7"/>
      <c r="E66" s="7"/>
    </row>
    <row r="67" spans="1:5" ht="12.75" customHeight="1" x14ac:dyDescent="0.2">
      <c r="A67" s="48">
        <v>3225</v>
      </c>
      <c r="B67" s="39" t="s">
        <v>132</v>
      </c>
      <c r="C67" s="47" t="s">
        <v>133</v>
      </c>
      <c r="D67" s="7"/>
      <c r="E67" s="7"/>
    </row>
    <row r="68" spans="1:5" ht="12.75" customHeight="1" x14ac:dyDescent="0.2">
      <c r="A68" s="48">
        <v>3226</v>
      </c>
      <c r="B68" s="39" t="s">
        <v>134</v>
      </c>
      <c r="C68" s="47" t="s">
        <v>135</v>
      </c>
      <c r="D68" s="7"/>
      <c r="E68" s="7"/>
    </row>
    <row r="69" spans="1:5" ht="12.75" customHeight="1" x14ac:dyDescent="0.2">
      <c r="A69" s="48">
        <v>3227</v>
      </c>
      <c r="B69" s="39" t="s">
        <v>136</v>
      </c>
      <c r="C69" s="47" t="s">
        <v>137</v>
      </c>
      <c r="D69" s="7"/>
      <c r="E69" s="7"/>
    </row>
    <row r="70" spans="1:5" ht="12.75" customHeight="1" x14ac:dyDescent="0.2">
      <c r="A70" s="48">
        <v>323</v>
      </c>
      <c r="B70" s="39" t="s">
        <v>138</v>
      </c>
      <c r="C70" s="47" t="s">
        <v>139</v>
      </c>
      <c r="D70" s="4">
        <f t="shared" ref="D70:E70" si="5">SUM(D71:D79)</f>
        <v>0</v>
      </c>
      <c r="E70" s="4">
        <f t="shared" si="5"/>
        <v>0</v>
      </c>
    </row>
    <row r="71" spans="1:5" ht="12.75" customHeight="1" x14ac:dyDescent="0.2">
      <c r="A71" s="48">
        <v>3231</v>
      </c>
      <c r="B71" s="39" t="s">
        <v>140</v>
      </c>
      <c r="C71" s="47" t="s">
        <v>141</v>
      </c>
      <c r="D71" s="7"/>
      <c r="E71" s="7"/>
    </row>
    <row r="72" spans="1:5" ht="12.75" customHeight="1" x14ac:dyDescent="0.2">
      <c r="A72" s="48">
        <v>3232</v>
      </c>
      <c r="B72" s="39" t="s">
        <v>142</v>
      </c>
      <c r="C72" s="47" t="s">
        <v>143</v>
      </c>
      <c r="D72" s="7"/>
      <c r="E72" s="7"/>
    </row>
    <row r="73" spans="1:5" ht="12.75" customHeight="1" x14ac:dyDescent="0.2">
      <c r="A73" s="48">
        <v>3233</v>
      </c>
      <c r="B73" s="39" t="s">
        <v>144</v>
      </c>
      <c r="C73" s="47" t="s">
        <v>145</v>
      </c>
      <c r="D73" s="7"/>
      <c r="E73" s="7"/>
    </row>
    <row r="74" spans="1:5" ht="12.75" customHeight="1" x14ac:dyDescent="0.2">
      <c r="A74" s="48">
        <v>3234</v>
      </c>
      <c r="B74" s="39" t="s">
        <v>146</v>
      </c>
      <c r="C74" s="47" t="s">
        <v>147</v>
      </c>
      <c r="D74" s="7"/>
      <c r="E74" s="7"/>
    </row>
    <row r="75" spans="1:5" ht="12.75" customHeight="1" x14ac:dyDescent="0.2">
      <c r="A75" s="48">
        <v>3235</v>
      </c>
      <c r="B75" s="50" t="s">
        <v>148</v>
      </c>
      <c r="C75" s="47" t="s">
        <v>149</v>
      </c>
      <c r="D75" s="7"/>
      <c r="E75" s="7"/>
    </row>
    <row r="76" spans="1:5" ht="12.75" customHeight="1" x14ac:dyDescent="0.2">
      <c r="A76" s="48">
        <v>3236</v>
      </c>
      <c r="B76" s="50" t="s">
        <v>150</v>
      </c>
      <c r="C76" s="47" t="s">
        <v>151</v>
      </c>
      <c r="D76" s="7"/>
      <c r="E76" s="7"/>
    </row>
    <row r="77" spans="1:5" ht="12.75" customHeight="1" x14ac:dyDescent="0.2">
      <c r="A77" s="48">
        <v>3237</v>
      </c>
      <c r="B77" s="50" t="s">
        <v>152</v>
      </c>
      <c r="C77" s="47" t="s">
        <v>153</v>
      </c>
      <c r="D77" s="7"/>
      <c r="E77" s="7"/>
    </row>
    <row r="78" spans="1:5" ht="12.75" customHeight="1" x14ac:dyDescent="0.2">
      <c r="A78" s="48">
        <v>3238</v>
      </c>
      <c r="B78" s="50" t="s">
        <v>154</v>
      </c>
      <c r="C78" s="47" t="s">
        <v>155</v>
      </c>
      <c r="D78" s="7"/>
      <c r="E78" s="7"/>
    </row>
    <row r="79" spans="1:5" ht="12.75" customHeight="1" x14ac:dyDescent="0.2">
      <c r="A79" s="48">
        <v>3239</v>
      </c>
      <c r="B79" s="50" t="s">
        <v>156</v>
      </c>
      <c r="C79" s="47" t="s">
        <v>157</v>
      </c>
      <c r="D79" s="7"/>
      <c r="E79" s="7"/>
    </row>
    <row r="80" spans="1:5" ht="12.75" customHeight="1" x14ac:dyDescent="0.2">
      <c r="A80" s="48">
        <v>324</v>
      </c>
      <c r="B80" s="50" t="s">
        <v>158</v>
      </c>
      <c r="C80" s="47" t="s">
        <v>159</v>
      </c>
      <c r="D80" s="7"/>
      <c r="E80" s="7"/>
    </row>
    <row r="81" spans="1:5" ht="22.8" x14ac:dyDescent="0.2">
      <c r="A81" s="38" t="s">
        <v>160</v>
      </c>
      <c r="B81" s="39" t="s">
        <v>161</v>
      </c>
      <c r="C81" s="40" t="s">
        <v>160</v>
      </c>
      <c r="D81" s="4">
        <f>SUM(D82:D85)</f>
        <v>0</v>
      </c>
      <c r="E81" s="4">
        <f>SUM(E82:E85)</f>
        <v>0</v>
      </c>
    </row>
    <row r="82" spans="1:5" ht="12" x14ac:dyDescent="0.2">
      <c r="A82" s="38" t="s">
        <v>162</v>
      </c>
      <c r="B82" s="39" t="s">
        <v>163</v>
      </c>
      <c r="C82" s="40" t="s">
        <v>162</v>
      </c>
      <c r="D82" s="5"/>
      <c r="E82" s="5"/>
    </row>
    <row r="83" spans="1:5" ht="12.75" customHeight="1" x14ac:dyDescent="0.2">
      <c r="A83" s="38" t="s">
        <v>164</v>
      </c>
      <c r="B83" s="39" t="s">
        <v>165</v>
      </c>
      <c r="C83" s="40" t="s">
        <v>164</v>
      </c>
      <c r="D83" s="5"/>
      <c r="E83" s="5"/>
    </row>
    <row r="84" spans="1:5" ht="12" x14ac:dyDescent="0.2">
      <c r="A84" s="38" t="s">
        <v>166</v>
      </c>
      <c r="B84" s="39" t="s">
        <v>167</v>
      </c>
      <c r="C84" s="40" t="s">
        <v>166</v>
      </c>
      <c r="D84" s="5"/>
      <c r="E84" s="5"/>
    </row>
    <row r="85" spans="1:5" ht="12" x14ac:dyDescent="0.2">
      <c r="A85" s="38" t="s">
        <v>168</v>
      </c>
      <c r="B85" s="39" t="s">
        <v>169</v>
      </c>
      <c r="C85" s="40" t="s">
        <v>168</v>
      </c>
      <c r="D85" s="5"/>
      <c r="E85" s="5"/>
    </row>
    <row r="86" spans="1:5" ht="12.75" customHeight="1" x14ac:dyDescent="0.2">
      <c r="A86" s="48">
        <v>329</v>
      </c>
      <c r="B86" s="50" t="s">
        <v>170</v>
      </c>
      <c r="C86" s="47" t="s">
        <v>171</v>
      </c>
      <c r="D86" s="4">
        <f t="shared" ref="D86:E86" si="6">SUM(D87:D93)</f>
        <v>0</v>
      </c>
      <c r="E86" s="4">
        <f t="shared" si="6"/>
        <v>0</v>
      </c>
    </row>
    <row r="87" spans="1:5" ht="12.75" customHeight="1" x14ac:dyDescent="0.2">
      <c r="A87" s="48">
        <v>3291</v>
      </c>
      <c r="B87" s="51" t="s">
        <v>172</v>
      </c>
      <c r="C87" s="47" t="s">
        <v>173</v>
      </c>
      <c r="D87" s="7"/>
      <c r="E87" s="7"/>
    </row>
    <row r="88" spans="1:5" ht="12.75" customHeight="1" x14ac:dyDescent="0.2">
      <c r="A88" s="48">
        <v>3292</v>
      </c>
      <c r="B88" s="50" t="s">
        <v>174</v>
      </c>
      <c r="C88" s="47" t="s">
        <v>175</v>
      </c>
      <c r="D88" s="7"/>
      <c r="E88" s="7"/>
    </row>
    <row r="89" spans="1:5" ht="12.75" customHeight="1" x14ac:dyDescent="0.2">
      <c r="A89" s="48">
        <v>3293</v>
      </c>
      <c r="B89" s="50" t="s">
        <v>176</v>
      </c>
      <c r="C89" s="47" t="s">
        <v>177</v>
      </c>
      <c r="D89" s="7"/>
      <c r="E89" s="7"/>
    </row>
    <row r="90" spans="1:5" ht="12.75" customHeight="1" x14ac:dyDescent="0.2">
      <c r="A90" s="48">
        <v>3294</v>
      </c>
      <c r="B90" s="50" t="s">
        <v>178</v>
      </c>
      <c r="C90" s="47" t="s">
        <v>179</v>
      </c>
      <c r="D90" s="7"/>
      <c r="E90" s="7"/>
    </row>
    <row r="91" spans="1:5" ht="12.75" customHeight="1" x14ac:dyDescent="0.2">
      <c r="A91" s="48">
        <v>3295</v>
      </c>
      <c r="B91" s="50" t="s">
        <v>180</v>
      </c>
      <c r="C91" s="47" t="s">
        <v>181</v>
      </c>
      <c r="D91" s="7"/>
      <c r="E91" s="7"/>
    </row>
    <row r="92" spans="1:5" ht="12.75" customHeight="1" x14ac:dyDescent="0.2">
      <c r="A92" s="48" t="s">
        <v>182</v>
      </c>
      <c r="B92" s="50" t="s">
        <v>183</v>
      </c>
      <c r="C92" s="47" t="s">
        <v>182</v>
      </c>
      <c r="D92" s="7"/>
      <c r="E92" s="7"/>
    </row>
    <row r="93" spans="1:5" ht="12.75" customHeight="1" x14ac:dyDescent="0.2">
      <c r="A93" s="48">
        <v>3299</v>
      </c>
      <c r="B93" s="50" t="s">
        <v>184</v>
      </c>
      <c r="C93" s="47" t="s">
        <v>185</v>
      </c>
      <c r="D93" s="7"/>
      <c r="E93" s="7"/>
    </row>
    <row r="94" spans="1:5" ht="12.75" customHeight="1" x14ac:dyDescent="0.2">
      <c r="A94" s="48">
        <v>34</v>
      </c>
      <c r="B94" s="51" t="s">
        <v>186</v>
      </c>
      <c r="C94" s="47" t="s">
        <v>187</v>
      </c>
      <c r="D94" s="4">
        <f t="shared" ref="D94:E94" si="7">D95+D100+D108</f>
        <v>0</v>
      </c>
      <c r="E94" s="4">
        <f t="shared" si="7"/>
        <v>0</v>
      </c>
    </row>
    <row r="95" spans="1:5" ht="12.75" customHeight="1" x14ac:dyDescent="0.2">
      <c r="A95" s="48">
        <v>341</v>
      </c>
      <c r="B95" s="50" t="s">
        <v>188</v>
      </c>
      <c r="C95" s="47" t="s">
        <v>189</v>
      </c>
      <c r="D95" s="4">
        <f t="shared" ref="D95:E95" si="8">SUM(D96:D99)</f>
        <v>0</v>
      </c>
      <c r="E95" s="4">
        <f t="shared" si="8"/>
        <v>0</v>
      </c>
    </row>
    <row r="96" spans="1:5" ht="12.75" customHeight="1" x14ac:dyDescent="0.2">
      <c r="A96" s="48">
        <v>3411</v>
      </c>
      <c r="B96" s="50" t="s">
        <v>190</v>
      </c>
      <c r="C96" s="47" t="s">
        <v>191</v>
      </c>
      <c r="D96" s="7"/>
      <c r="E96" s="7"/>
    </row>
    <row r="97" spans="1:5" ht="12.75" customHeight="1" x14ac:dyDescent="0.2">
      <c r="A97" s="48">
        <v>3412</v>
      </c>
      <c r="B97" s="50" t="s">
        <v>192</v>
      </c>
      <c r="C97" s="47" t="s">
        <v>193</v>
      </c>
      <c r="D97" s="7"/>
      <c r="E97" s="7"/>
    </row>
    <row r="98" spans="1:5" ht="12.75" customHeight="1" x14ac:dyDescent="0.2">
      <c r="A98" s="48">
        <v>3413</v>
      </c>
      <c r="B98" s="50" t="s">
        <v>194</v>
      </c>
      <c r="C98" s="47" t="s">
        <v>195</v>
      </c>
      <c r="D98" s="7"/>
      <c r="E98" s="7"/>
    </row>
    <row r="99" spans="1:5" ht="12.75" customHeight="1" x14ac:dyDescent="0.2">
      <c r="A99" s="48">
        <v>3419</v>
      </c>
      <c r="B99" s="50" t="s">
        <v>196</v>
      </c>
      <c r="C99" s="47" t="s">
        <v>197</v>
      </c>
      <c r="D99" s="7"/>
      <c r="E99" s="7"/>
    </row>
    <row r="100" spans="1:5" ht="12.75" customHeight="1" x14ac:dyDescent="0.2">
      <c r="A100" s="48">
        <v>342</v>
      </c>
      <c r="B100" s="50" t="s">
        <v>198</v>
      </c>
      <c r="C100" s="47" t="s">
        <v>199</v>
      </c>
      <c r="D100" s="4">
        <f t="shared" ref="D100:E100" si="9">SUM(D101:D107)</f>
        <v>0</v>
      </c>
      <c r="E100" s="4">
        <f t="shared" si="9"/>
        <v>0</v>
      </c>
    </row>
    <row r="101" spans="1:5" ht="22.8" x14ac:dyDescent="0.2">
      <c r="A101" s="48">
        <v>3421</v>
      </c>
      <c r="B101" s="50" t="s">
        <v>200</v>
      </c>
      <c r="C101" s="47" t="s">
        <v>201</v>
      </c>
      <c r="D101" s="7"/>
      <c r="E101" s="7"/>
    </row>
    <row r="102" spans="1:5" ht="22.8" x14ac:dyDescent="0.2">
      <c r="A102" s="48">
        <v>3422</v>
      </c>
      <c r="B102" s="51" t="s">
        <v>202</v>
      </c>
      <c r="C102" s="47" t="s">
        <v>203</v>
      </c>
      <c r="D102" s="7"/>
      <c r="E102" s="7"/>
    </row>
    <row r="103" spans="1:5" ht="22.8" x14ac:dyDescent="0.2">
      <c r="A103" s="48">
        <v>3423</v>
      </c>
      <c r="B103" s="51" t="s">
        <v>204</v>
      </c>
      <c r="C103" s="47" t="s">
        <v>205</v>
      </c>
      <c r="D103" s="7"/>
      <c r="E103" s="7"/>
    </row>
    <row r="104" spans="1:5" ht="12.75" customHeight="1" x14ac:dyDescent="0.2">
      <c r="A104" s="48">
        <v>3425</v>
      </c>
      <c r="B104" s="50" t="s">
        <v>206</v>
      </c>
      <c r="C104" s="47" t="s">
        <v>207</v>
      </c>
      <c r="D104" s="7"/>
      <c r="E104" s="7"/>
    </row>
    <row r="105" spans="1:5" ht="12" x14ac:dyDescent="0.2">
      <c r="A105" s="48">
        <v>3426</v>
      </c>
      <c r="B105" s="50" t="s">
        <v>208</v>
      </c>
      <c r="C105" s="47" t="s">
        <v>209</v>
      </c>
      <c r="D105" s="7"/>
      <c r="E105" s="7"/>
    </row>
    <row r="106" spans="1:5" ht="22.8" x14ac:dyDescent="0.2">
      <c r="A106" s="48">
        <v>3427</v>
      </c>
      <c r="B106" s="50" t="s">
        <v>210</v>
      </c>
      <c r="C106" s="47" t="s">
        <v>211</v>
      </c>
      <c r="D106" s="7"/>
      <c r="E106" s="7"/>
    </row>
    <row r="107" spans="1:5" ht="12.75" customHeight="1" x14ac:dyDescent="0.2">
      <c r="A107" s="48">
        <v>3428</v>
      </c>
      <c r="B107" s="50" t="s">
        <v>212</v>
      </c>
      <c r="C107" s="47" t="s">
        <v>213</v>
      </c>
      <c r="D107" s="7"/>
      <c r="E107" s="7"/>
    </row>
    <row r="108" spans="1:5" ht="12.75" customHeight="1" x14ac:dyDescent="0.2">
      <c r="A108" s="48">
        <v>343</v>
      </c>
      <c r="B108" s="39" t="s">
        <v>214</v>
      </c>
      <c r="C108" s="47" t="s">
        <v>215</v>
      </c>
      <c r="D108" s="4">
        <f t="shared" ref="D108:E108" si="10">SUM(D109:D112)</f>
        <v>0</v>
      </c>
      <c r="E108" s="4">
        <f t="shared" si="10"/>
        <v>0</v>
      </c>
    </row>
    <row r="109" spans="1:5" ht="12.75" customHeight="1" x14ac:dyDescent="0.2">
      <c r="A109" s="48">
        <v>3431</v>
      </c>
      <c r="B109" s="49" t="s">
        <v>216</v>
      </c>
      <c r="C109" s="47" t="s">
        <v>217</v>
      </c>
      <c r="D109" s="7"/>
      <c r="E109" s="7"/>
    </row>
    <row r="110" spans="1:5" ht="12.75" customHeight="1" x14ac:dyDescent="0.2">
      <c r="A110" s="48">
        <v>3432</v>
      </c>
      <c r="B110" s="39" t="s">
        <v>218</v>
      </c>
      <c r="C110" s="47" t="s">
        <v>219</v>
      </c>
      <c r="D110" s="7"/>
      <c r="E110" s="7"/>
    </row>
    <row r="111" spans="1:5" ht="12.75" customHeight="1" x14ac:dyDescent="0.2">
      <c r="A111" s="48">
        <v>3433</v>
      </c>
      <c r="B111" s="39" t="s">
        <v>220</v>
      </c>
      <c r="C111" s="47" t="s">
        <v>221</v>
      </c>
      <c r="D111" s="7"/>
      <c r="E111" s="7"/>
    </row>
    <row r="112" spans="1:5" ht="12.75" customHeight="1" x14ac:dyDescent="0.2">
      <c r="A112" s="48">
        <v>3434</v>
      </c>
      <c r="B112" s="39" t="s">
        <v>222</v>
      </c>
      <c r="C112" s="47" t="s">
        <v>223</v>
      </c>
      <c r="D112" s="7"/>
      <c r="E112" s="7"/>
    </row>
    <row r="113" spans="1:5" ht="12.75" customHeight="1" x14ac:dyDescent="0.2">
      <c r="A113" s="48">
        <v>35</v>
      </c>
      <c r="B113" s="39" t="s">
        <v>224</v>
      </c>
      <c r="C113" s="47" t="s">
        <v>225</v>
      </c>
      <c r="D113" s="4">
        <f t="shared" ref="D113:E113" si="11">D114+D117+D121</f>
        <v>0</v>
      </c>
      <c r="E113" s="4">
        <f t="shared" si="11"/>
        <v>0</v>
      </c>
    </row>
    <row r="114" spans="1:5" ht="22.8" x14ac:dyDescent="0.2">
      <c r="A114" s="48">
        <v>351</v>
      </c>
      <c r="B114" s="39" t="s">
        <v>226</v>
      </c>
      <c r="C114" s="47" t="s">
        <v>227</v>
      </c>
      <c r="D114" s="4">
        <f t="shared" ref="D114:E114" si="12">SUM(D115:D116)</f>
        <v>0</v>
      </c>
      <c r="E114" s="4">
        <f t="shared" si="12"/>
        <v>0</v>
      </c>
    </row>
    <row r="115" spans="1:5" ht="12" x14ac:dyDescent="0.2">
      <c r="A115" s="48">
        <v>3511</v>
      </c>
      <c r="B115" s="39" t="s">
        <v>228</v>
      </c>
      <c r="C115" s="47" t="s">
        <v>229</v>
      </c>
      <c r="D115" s="7"/>
      <c r="E115" s="7"/>
    </row>
    <row r="116" spans="1:5" ht="12.75" customHeight="1" x14ac:dyDescent="0.2">
      <c r="A116" s="48">
        <v>3512</v>
      </c>
      <c r="B116" s="39" t="s">
        <v>230</v>
      </c>
      <c r="C116" s="47" t="s">
        <v>231</v>
      </c>
      <c r="D116" s="7"/>
      <c r="E116" s="7"/>
    </row>
    <row r="117" spans="1:5" ht="34.200000000000003" x14ac:dyDescent="0.2">
      <c r="A117" s="48">
        <v>352</v>
      </c>
      <c r="B117" s="39" t="s">
        <v>232</v>
      </c>
      <c r="C117" s="47" t="s">
        <v>233</v>
      </c>
      <c r="D117" s="4">
        <f t="shared" ref="D117:E117" si="13">SUM(D118:D120)</f>
        <v>0</v>
      </c>
      <c r="E117" s="4">
        <f t="shared" si="13"/>
        <v>0</v>
      </c>
    </row>
    <row r="118" spans="1:5" ht="12" x14ac:dyDescent="0.2">
      <c r="A118" s="48">
        <v>3521</v>
      </c>
      <c r="B118" s="39" t="s">
        <v>234</v>
      </c>
      <c r="C118" s="47" t="s">
        <v>235</v>
      </c>
      <c r="D118" s="7"/>
      <c r="E118" s="7"/>
    </row>
    <row r="119" spans="1:5" ht="12.75" customHeight="1" x14ac:dyDescent="0.2">
      <c r="A119" s="48">
        <v>3522</v>
      </c>
      <c r="B119" s="39" t="s">
        <v>236</v>
      </c>
      <c r="C119" s="47" t="s">
        <v>237</v>
      </c>
      <c r="D119" s="7"/>
      <c r="E119" s="7"/>
    </row>
    <row r="120" spans="1:5" ht="12.75" customHeight="1" x14ac:dyDescent="0.2">
      <c r="A120" s="48">
        <v>3523</v>
      </c>
      <c r="B120" s="50" t="s">
        <v>238</v>
      </c>
      <c r="C120" s="47" t="s">
        <v>239</v>
      </c>
      <c r="D120" s="7"/>
      <c r="E120" s="7"/>
    </row>
    <row r="121" spans="1:5" ht="22.8" x14ac:dyDescent="0.2">
      <c r="A121" s="48" t="s">
        <v>240</v>
      </c>
      <c r="B121" s="50" t="s">
        <v>241</v>
      </c>
      <c r="C121" s="47" t="s">
        <v>240</v>
      </c>
      <c r="D121" s="7"/>
      <c r="E121" s="7"/>
    </row>
    <row r="122" spans="1:5" ht="22.8" x14ac:dyDescent="0.2">
      <c r="A122" s="48">
        <v>36</v>
      </c>
      <c r="B122" s="39" t="s">
        <v>242</v>
      </c>
      <c r="C122" s="47" t="s">
        <v>243</v>
      </c>
      <c r="D122" s="4">
        <f>D123+D126+D129+D134+D138+D142+D146+D149</f>
        <v>0</v>
      </c>
      <c r="E122" s="4">
        <f>E123+E126+E129+E134+E138+E142+E146+E149</f>
        <v>0</v>
      </c>
    </row>
    <row r="123" spans="1:5" ht="12.75" customHeight="1" x14ac:dyDescent="0.2">
      <c r="A123" s="48">
        <v>361</v>
      </c>
      <c r="B123" s="50" t="s">
        <v>244</v>
      </c>
      <c r="C123" s="47" t="s">
        <v>245</v>
      </c>
      <c r="D123" s="4">
        <f t="shared" ref="D123:E123" si="14">SUM(D124:D125)</f>
        <v>0</v>
      </c>
      <c r="E123" s="4">
        <f t="shared" si="14"/>
        <v>0</v>
      </c>
    </row>
    <row r="124" spans="1:5" ht="12.75" customHeight="1" x14ac:dyDescent="0.2">
      <c r="A124" s="48">
        <v>3611</v>
      </c>
      <c r="B124" s="50" t="s">
        <v>246</v>
      </c>
      <c r="C124" s="47" t="s">
        <v>247</v>
      </c>
      <c r="D124" s="7"/>
      <c r="E124" s="7"/>
    </row>
    <row r="125" spans="1:5" ht="12.75" customHeight="1" x14ac:dyDescent="0.2">
      <c r="A125" s="48">
        <v>3612</v>
      </c>
      <c r="B125" s="50" t="s">
        <v>248</v>
      </c>
      <c r="C125" s="47" t="s">
        <v>249</v>
      </c>
      <c r="D125" s="7"/>
      <c r="E125" s="7"/>
    </row>
    <row r="126" spans="1:5" ht="22.8" x14ac:dyDescent="0.2">
      <c r="A126" s="48">
        <v>362</v>
      </c>
      <c r="B126" s="50" t="s">
        <v>250</v>
      </c>
      <c r="C126" s="47" t="s">
        <v>251</v>
      </c>
      <c r="D126" s="4">
        <f t="shared" ref="D126:E126" si="15">SUM(D127:D128)</f>
        <v>0</v>
      </c>
      <c r="E126" s="4">
        <f t="shared" si="15"/>
        <v>0</v>
      </c>
    </row>
    <row r="127" spans="1:5" ht="12" x14ac:dyDescent="0.2">
      <c r="A127" s="48">
        <v>3621</v>
      </c>
      <c r="B127" s="39" t="s">
        <v>252</v>
      </c>
      <c r="C127" s="47" t="s">
        <v>253</v>
      </c>
      <c r="D127" s="7"/>
      <c r="E127" s="7"/>
    </row>
    <row r="128" spans="1:5" ht="12" x14ac:dyDescent="0.2">
      <c r="A128" s="48">
        <v>3622</v>
      </c>
      <c r="B128" s="39" t="s">
        <v>254</v>
      </c>
      <c r="C128" s="47" t="s">
        <v>255</v>
      </c>
      <c r="D128" s="7"/>
      <c r="E128" s="7"/>
    </row>
    <row r="129" spans="1:5" ht="12" x14ac:dyDescent="0.2">
      <c r="A129" s="48">
        <v>363</v>
      </c>
      <c r="B129" s="39" t="s">
        <v>256</v>
      </c>
      <c r="C129" s="47" t="s">
        <v>257</v>
      </c>
      <c r="D129" s="4">
        <f t="shared" ref="D129:E129" si="16">SUM(D130:D133)</f>
        <v>0</v>
      </c>
      <c r="E129" s="4">
        <f t="shared" si="16"/>
        <v>0</v>
      </c>
    </row>
    <row r="130" spans="1:5" ht="12" x14ac:dyDescent="0.2">
      <c r="A130" s="48">
        <v>3631</v>
      </c>
      <c r="B130" s="39" t="s">
        <v>258</v>
      </c>
      <c r="C130" s="47" t="s">
        <v>259</v>
      </c>
      <c r="D130" s="7"/>
      <c r="E130" s="7"/>
    </row>
    <row r="131" spans="1:5" ht="12" x14ac:dyDescent="0.2">
      <c r="A131" s="48">
        <v>3632</v>
      </c>
      <c r="B131" s="39" t="s">
        <v>260</v>
      </c>
      <c r="C131" s="47" t="s">
        <v>261</v>
      </c>
      <c r="D131" s="7"/>
      <c r="E131" s="7"/>
    </row>
    <row r="132" spans="1:5" ht="22.8" x14ac:dyDescent="0.2">
      <c r="A132" s="48" t="s">
        <v>262</v>
      </c>
      <c r="B132" s="39" t="s">
        <v>263</v>
      </c>
      <c r="C132" s="47" t="s">
        <v>262</v>
      </c>
      <c r="D132" s="7"/>
      <c r="E132" s="7"/>
    </row>
    <row r="133" spans="1:5" ht="22.8" x14ac:dyDescent="0.2">
      <c r="A133" s="48" t="s">
        <v>264</v>
      </c>
      <c r="B133" s="39" t="s">
        <v>265</v>
      </c>
      <c r="C133" s="47" t="s">
        <v>264</v>
      </c>
      <c r="D133" s="7"/>
      <c r="E133" s="7"/>
    </row>
    <row r="134" spans="1:5" ht="22.8" x14ac:dyDescent="0.2">
      <c r="A134" s="38" t="s">
        <v>266</v>
      </c>
      <c r="B134" s="39" t="s">
        <v>267</v>
      </c>
      <c r="C134" s="40" t="s">
        <v>266</v>
      </c>
      <c r="D134" s="4">
        <f>SUM(D135:D137)</f>
        <v>0</v>
      </c>
      <c r="E134" s="4">
        <f>SUM(E135:E137)</f>
        <v>0</v>
      </c>
    </row>
    <row r="135" spans="1:5" ht="12" x14ac:dyDescent="0.2">
      <c r="A135" s="38" t="s">
        <v>268</v>
      </c>
      <c r="B135" s="39" t="s">
        <v>269</v>
      </c>
      <c r="C135" s="40" t="s">
        <v>268</v>
      </c>
      <c r="D135" s="5"/>
      <c r="E135" s="5"/>
    </row>
    <row r="136" spans="1:5" ht="12" x14ac:dyDescent="0.2">
      <c r="A136" s="38" t="s">
        <v>270</v>
      </c>
      <c r="B136" s="39" t="s">
        <v>271</v>
      </c>
      <c r="C136" s="40" t="s">
        <v>270</v>
      </c>
      <c r="D136" s="5"/>
      <c r="E136" s="5"/>
    </row>
    <row r="137" spans="1:5" ht="12" x14ac:dyDescent="0.2">
      <c r="A137" s="38" t="s">
        <v>272</v>
      </c>
      <c r="B137" s="39" t="s">
        <v>273</v>
      </c>
      <c r="C137" s="40" t="s">
        <v>272</v>
      </c>
      <c r="D137" s="5"/>
      <c r="E137" s="5"/>
    </row>
    <row r="138" spans="1:5" ht="12" x14ac:dyDescent="0.2">
      <c r="A138" s="48" t="s">
        <v>274</v>
      </c>
      <c r="B138" s="39" t="s">
        <v>275</v>
      </c>
      <c r="C138" s="47" t="s">
        <v>274</v>
      </c>
      <c r="D138" s="4">
        <f t="shared" ref="D138:E138" si="17">SUM(D139:D141)</f>
        <v>0</v>
      </c>
      <c r="E138" s="4">
        <f t="shared" si="17"/>
        <v>0</v>
      </c>
    </row>
    <row r="139" spans="1:5" ht="12.75" customHeight="1" x14ac:dyDescent="0.2">
      <c r="A139" s="48" t="s">
        <v>276</v>
      </c>
      <c r="B139" s="50" t="s">
        <v>277</v>
      </c>
      <c r="C139" s="47" t="s">
        <v>276</v>
      </c>
      <c r="D139" s="7"/>
      <c r="E139" s="7"/>
    </row>
    <row r="140" spans="1:5" ht="12.75" customHeight="1" x14ac:dyDescent="0.2">
      <c r="A140" s="48" t="s">
        <v>278</v>
      </c>
      <c r="B140" s="50" t="s">
        <v>279</v>
      </c>
      <c r="C140" s="47" t="s">
        <v>278</v>
      </c>
      <c r="D140" s="7"/>
      <c r="E140" s="7"/>
    </row>
    <row r="141" spans="1:5" ht="12.75" customHeight="1" x14ac:dyDescent="0.2">
      <c r="A141" s="48" t="s">
        <v>280</v>
      </c>
      <c r="B141" s="50" t="s">
        <v>281</v>
      </c>
      <c r="C141" s="47" t="s">
        <v>280</v>
      </c>
      <c r="D141" s="7"/>
      <c r="E141" s="7"/>
    </row>
    <row r="142" spans="1:5" ht="22.8" x14ac:dyDescent="0.2">
      <c r="A142" s="48" t="s">
        <v>282</v>
      </c>
      <c r="B142" s="50" t="s">
        <v>283</v>
      </c>
      <c r="C142" s="47" t="s">
        <v>282</v>
      </c>
      <c r="D142" s="4">
        <f t="shared" ref="D142:E142" si="18">SUM(D143:D145)</f>
        <v>0</v>
      </c>
      <c r="E142" s="4">
        <f t="shared" si="18"/>
        <v>0</v>
      </c>
    </row>
    <row r="143" spans="1:5" ht="22.8" x14ac:dyDescent="0.2">
      <c r="A143" s="48">
        <v>3672</v>
      </c>
      <c r="B143" s="50" t="s">
        <v>284</v>
      </c>
      <c r="C143" s="47" t="s">
        <v>285</v>
      </c>
      <c r="D143" s="7"/>
      <c r="E143" s="7"/>
    </row>
    <row r="144" spans="1:5" ht="22.8" x14ac:dyDescent="0.2">
      <c r="A144" s="48">
        <v>3673</v>
      </c>
      <c r="B144" s="50" t="s">
        <v>286</v>
      </c>
      <c r="C144" s="47" t="s">
        <v>287</v>
      </c>
      <c r="D144" s="7"/>
      <c r="E144" s="7"/>
    </row>
    <row r="145" spans="1:5" ht="22.8" x14ac:dyDescent="0.2">
      <c r="A145" s="48">
        <v>3674</v>
      </c>
      <c r="B145" s="50" t="s">
        <v>288</v>
      </c>
      <c r="C145" s="47" t="s">
        <v>289</v>
      </c>
      <c r="D145" s="7"/>
      <c r="E145" s="7"/>
    </row>
    <row r="146" spans="1:5" ht="12.75" customHeight="1" x14ac:dyDescent="0.2">
      <c r="A146" s="48" t="s">
        <v>290</v>
      </c>
      <c r="B146" s="50" t="s">
        <v>291</v>
      </c>
      <c r="C146" s="47" t="s">
        <v>290</v>
      </c>
      <c r="D146" s="4">
        <f>SUM(D147:D148)</f>
        <v>0</v>
      </c>
      <c r="E146" s="4">
        <f>SUM(E147:E148)</f>
        <v>0</v>
      </c>
    </row>
    <row r="147" spans="1:5" ht="12.75" customHeight="1" x14ac:dyDescent="0.2">
      <c r="A147" s="48" t="s">
        <v>292</v>
      </c>
      <c r="B147" s="50" t="s">
        <v>293</v>
      </c>
      <c r="C147" s="47" t="s">
        <v>292</v>
      </c>
      <c r="D147" s="7"/>
      <c r="E147" s="7"/>
    </row>
    <row r="148" spans="1:5" ht="12" x14ac:dyDescent="0.2">
      <c r="A148" s="48" t="s">
        <v>294</v>
      </c>
      <c r="B148" s="50" t="s">
        <v>295</v>
      </c>
      <c r="C148" s="47" t="s">
        <v>294</v>
      </c>
      <c r="D148" s="7"/>
      <c r="E148" s="7"/>
    </row>
    <row r="149" spans="1:5" ht="12" x14ac:dyDescent="0.2">
      <c r="A149" s="48" t="s">
        <v>296</v>
      </c>
      <c r="B149" s="50" t="s">
        <v>297</v>
      </c>
      <c r="C149" s="47" t="s">
        <v>296</v>
      </c>
      <c r="D149" s="4">
        <f t="shared" ref="D149:E149" si="19">SUM(D150:D153)</f>
        <v>0</v>
      </c>
      <c r="E149" s="4">
        <f t="shared" si="19"/>
        <v>0</v>
      </c>
    </row>
    <row r="150" spans="1:5" ht="12.75" customHeight="1" x14ac:dyDescent="0.2">
      <c r="A150" s="48" t="s">
        <v>298</v>
      </c>
      <c r="B150" s="50" t="s">
        <v>62</v>
      </c>
      <c r="C150" s="47" t="s">
        <v>298</v>
      </c>
      <c r="D150" s="7"/>
      <c r="E150" s="7"/>
    </row>
    <row r="151" spans="1:5" ht="12.75" customHeight="1" x14ac:dyDescent="0.2">
      <c r="A151" s="48" t="s">
        <v>299</v>
      </c>
      <c r="B151" s="50" t="s">
        <v>64</v>
      </c>
      <c r="C151" s="47" t="s">
        <v>299</v>
      </c>
      <c r="D151" s="7"/>
      <c r="E151" s="7"/>
    </row>
    <row r="152" spans="1:5" ht="22.8" x14ac:dyDescent="0.2">
      <c r="A152" s="48" t="s">
        <v>300</v>
      </c>
      <c r="B152" s="50" t="s">
        <v>66</v>
      </c>
      <c r="C152" s="47" t="s">
        <v>300</v>
      </c>
      <c r="D152" s="7"/>
      <c r="E152" s="7"/>
    </row>
    <row r="153" spans="1:5" ht="22.8" x14ac:dyDescent="0.2">
      <c r="A153" s="48" t="s">
        <v>301</v>
      </c>
      <c r="B153" s="50" t="s">
        <v>68</v>
      </c>
      <c r="C153" s="47" t="s">
        <v>301</v>
      </c>
      <c r="D153" s="7"/>
      <c r="E153" s="7"/>
    </row>
    <row r="154" spans="1:5" ht="22.8" x14ac:dyDescent="0.2">
      <c r="A154" s="48">
        <v>37</v>
      </c>
      <c r="B154" s="50" t="s">
        <v>302</v>
      </c>
      <c r="C154" s="47" t="s">
        <v>303</v>
      </c>
      <c r="D154" s="4">
        <f t="shared" ref="D154:E154" si="20">D155+D161</f>
        <v>0</v>
      </c>
      <c r="E154" s="4">
        <f t="shared" si="20"/>
        <v>0</v>
      </c>
    </row>
    <row r="155" spans="1:5" ht="12" x14ac:dyDescent="0.2">
      <c r="A155" s="48">
        <v>371</v>
      </c>
      <c r="B155" s="50" t="s">
        <v>304</v>
      </c>
      <c r="C155" s="47" t="s">
        <v>305</v>
      </c>
      <c r="D155" s="4">
        <f t="shared" ref="D155:E155" si="21">SUM(D156:D160)</f>
        <v>0</v>
      </c>
      <c r="E155" s="4">
        <f t="shared" si="21"/>
        <v>0</v>
      </c>
    </row>
    <row r="156" spans="1:5" ht="22.8" x14ac:dyDescent="0.2">
      <c r="A156" s="48">
        <v>3711</v>
      </c>
      <c r="B156" s="50" t="s">
        <v>306</v>
      </c>
      <c r="C156" s="47" t="s">
        <v>307</v>
      </c>
      <c r="D156" s="7"/>
      <c r="E156" s="7"/>
    </row>
    <row r="157" spans="1:5" ht="22.8" x14ac:dyDescent="0.2">
      <c r="A157" s="48">
        <v>3712</v>
      </c>
      <c r="B157" s="50" t="s">
        <v>308</v>
      </c>
      <c r="C157" s="47" t="s">
        <v>309</v>
      </c>
      <c r="D157" s="7"/>
      <c r="E157" s="7"/>
    </row>
    <row r="158" spans="1:5" ht="12" x14ac:dyDescent="0.2">
      <c r="A158" s="48" t="s">
        <v>310</v>
      </c>
      <c r="B158" s="50" t="s">
        <v>311</v>
      </c>
      <c r="C158" s="47" t="s">
        <v>310</v>
      </c>
      <c r="D158" s="7"/>
      <c r="E158" s="7"/>
    </row>
    <row r="159" spans="1:5" ht="12" x14ac:dyDescent="0.2">
      <c r="A159" s="48" t="s">
        <v>312</v>
      </c>
      <c r="B159" s="50" t="s">
        <v>313</v>
      </c>
      <c r="C159" s="47" t="s">
        <v>312</v>
      </c>
      <c r="D159" s="7"/>
      <c r="E159" s="7"/>
    </row>
    <row r="160" spans="1:5" ht="12" x14ac:dyDescent="0.2">
      <c r="A160" s="48" t="s">
        <v>314</v>
      </c>
      <c r="B160" s="39" t="s">
        <v>315</v>
      </c>
      <c r="C160" s="47" t="s">
        <v>314</v>
      </c>
      <c r="D160" s="7"/>
      <c r="E160" s="7"/>
    </row>
    <row r="161" spans="1:5" ht="12" x14ac:dyDescent="0.2">
      <c r="A161" s="48">
        <v>372</v>
      </c>
      <c r="B161" s="49" t="s">
        <v>316</v>
      </c>
      <c r="C161" s="47" t="s">
        <v>317</v>
      </c>
      <c r="D161" s="4">
        <f t="shared" ref="D161:E161" si="22">SUM(D162:D164)</f>
        <v>0</v>
      </c>
      <c r="E161" s="4">
        <f t="shared" si="22"/>
        <v>0</v>
      </c>
    </row>
    <row r="162" spans="1:5" ht="12.75" customHeight="1" x14ac:dyDescent="0.2">
      <c r="A162" s="48">
        <v>3721</v>
      </c>
      <c r="B162" s="39" t="s">
        <v>318</v>
      </c>
      <c r="C162" s="47" t="s">
        <v>319</v>
      </c>
      <c r="D162" s="7"/>
      <c r="E162" s="7"/>
    </row>
    <row r="163" spans="1:5" ht="12.75" customHeight="1" x14ac:dyDescent="0.2">
      <c r="A163" s="48">
        <v>3722</v>
      </c>
      <c r="B163" s="39" t="s">
        <v>320</v>
      </c>
      <c r="C163" s="47" t="s">
        <v>321</v>
      </c>
      <c r="D163" s="7"/>
      <c r="E163" s="7"/>
    </row>
    <row r="164" spans="1:5" ht="12.75" customHeight="1" x14ac:dyDescent="0.2">
      <c r="A164" s="48" t="s">
        <v>322</v>
      </c>
      <c r="B164" s="39" t="s">
        <v>323</v>
      </c>
      <c r="C164" s="47" t="s">
        <v>322</v>
      </c>
      <c r="D164" s="7"/>
      <c r="E164" s="7"/>
    </row>
    <row r="165" spans="1:5" ht="22.8" x14ac:dyDescent="0.2">
      <c r="A165" s="48">
        <v>38</v>
      </c>
      <c r="B165" s="39" t="s">
        <v>324</v>
      </c>
      <c r="C165" s="47" t="s">
        <v>325</v>
      </c>
      <c r="D165" s="4">
        <f t="shared" ref="D165:E165" si="23">D166+D170+D175+D181</f>
        <v>0</v>
      </c>
      <c r="E165" s="4">
        <f t="shared" si="23"/>
        <v>0</v>
      </c>
    </row>
    <row r="166" spans="1:5" ht="12.75" customHeight="1" x14ac:dyDescent="0.2">
      <c r="A166" s="48">
        <v>381</v>
      </c>
      <c r="B166" s="50" t="s">
        <v>326</v>
      </c>
      <c r="C166" s="47" t="s">
        <v>327</v>
      </c>
      <c r="D166" s="4">
        <f t="shared" ref="D166:E166" si="24">SUM(D167:D169)</f>
        <v>0</v>
      </c>
      <c r="E166" s="4">
        <f t="shared" si="24"/>
        <v>0</v>
      </c>
    </row>
    <row r="167" spans="1:5" ht="12.75" customHeight="1" x14ac:dyDescent="0.2">
      <c r="A167" s="48">
        <v>3811</v>
      </c>
      <c r="B167" s="50" t="s">
        <v>328</v>
      </c>
      <c r="C167" s="47" t="s">
        <v>329</v>
      </c>
      <c r="D167" s="7"/>
      <c r="E167" s="7"/>
    </row>
    <row r="168" spans="1:5" ht="12.75" customHeight="1" x14ac:dyDescent="0.2">
      <c r="A168" s="48">
        <v>3812</v>
      </c>
      <c r="B168" s="50" t="s">
        <v>330</v>
      </c>
      <c r="C168" s="47" t="s">
        <v>331</v>
      </c>
      <c r="D168" s="7"/>
      <c r="E168" s="7"/>
    </row>
    <row r="169" spans="1:5" ht="12.75" customHeight="1" x14ac:dyDescent="0.2">
      <c r="A169" s="48" t="s">
        <v>332</v>
      </c>
      <c r="B169" s="50" t="s">
        <v>333</v>
      </c>
      <c r="C169" s="47" t="s">
        <v>332</v>
      </c>
      <c r="D169" s="7"/>
      <c r="E169" s="7"/>
    </row>
    <row r="170" spans="1:5" ht="12.75" customHeight="1" x14ac:dyDescent="0.2">
      <c r="A170" s="48">
        <v>382</v>
      </c>
      <c r="B170" s="39" t="s">
        <v>334</v>
      </c>
      <c r="C170" s="47" t="s">
        <v>335</v>
      </c>
      <c r="D170" s="4">
        <f t="shared" ref="D170:E170" si="25">SUM(D171:D174)</f>
        <v>0</v>
      </c>
      <c r="E170" s="4">
        <f t="shared" si="25"/>
        <v>0</v>
      </c>
    </row>
    <row r="171" spans="1:5" ht="12.75" customHeight="1" x14ac:dyDescent="0.2">
      <c r="A171" s="48">
        <v>3821</v>
      </c>
      <c r="B171" s="50" t="s">
        <v>336</v>
      </c>
      <c r="C171" s="47" t="s">
        <v>337</v>
      </c>
      <c r="D171" s="7"/>
      <c r="E171" s="7"/>
    </row>
    <row r="172" spans="1:5" ht="12.75" customHeight="1" x14ac:dyDescent="0.2">
      <c r="A172" s="48">
        <v>3822</v>
      </c>
      <c r="B172" s="50" t="s">
        <v>338</v>
      </c>
      <c r="C172" s="47" t="s">
        <v>339</v>
      </c>
      <c r="D172" s="7"/>
      <c r="E172" s="7"/>
    </row>
    <row r="173" spans="1:5" ht="12.75" customHeight="1" x14ac:dyDescent="0.2">
      <c r="A173" s="48" t="s">
        <v>340</v>
      </c>
      <c r="B173" s="50" t="s">
        <v>341</v>
      </c>
      <c r="C173" s="47" t="s">
        <v>340</v>
      </c>
      <c r="D173" s="7"/>
      <c r="E173" s="7"/>
    </row>
    <row r="174" spans="1:5" ht="22.8" x14ac:dyDescent="0.2">
      <c r="A174" s="48" t="s">
        <v>342</v>
      </c>
      <c r="B174" s="50" t="s">
        <v>343</v>
      </c>
      <c r="C174" s="47" t="s">
        <v>342</v>
      </c>
      <c r="D174" s="7"/>
      <c r="E174" s="7"/>
    </row>
    <row r="175" spans="1:5" ht="12.75" customHeight="1" x14ac:dyDescent="0.2">
      <c r="A175" s="48">
        <v>383</v>
      </c>
      <c r="B175" s="50" t="s">
        <v>344</v>
      </c>
      <c r="C175" s="47" t="s">
        <v>345</v>
      </c>
      <c r="D175" s="4">
        <f t="shared" ref="D175:E175" si="26">SUM(D176:D180)</f>
        <v>0</v>
      </c>
      <c r="E175" s="4">
        <f t="shared" si="26"/>
        <v>0</v>
      </c>
    </row>
    <row r="176" spans="1:5" ht="12.75" customHeight="1" x14ac:dyDescent="0.2">
      <c r="A176" s="48">
        <v>3831</v>
      </c>
      <c r="B176" s="50" t="s">
        <v>346</v>
      </c>
      <c r="C176" s="47" t="s">
        <v>347</v>
      </c>
      <c r="D176" s="7"/>
      <c r="E176" s="7"/>
    </row>
    <row r="177" spans="1:5" ht="12.75" customHeight="1" x14ac:dyDescent="0.2">
      <c r="A177" s="48">
        <v>3832</v>
      </c>
      <c r="B177" s="50" t="s">
        <v>348</v>
      </c>
      <c r="C177" s="47" t="s">
        <v>349</v>
      </c>
      <c r="D177" s="7"/>
      <c r="E177" s="7"/>
    </row>
    <row r="178" spans="1:5" ht="12.75" customHeight="1" x14ac:dyDescent="0.2">
      <c r="A178" s="48">
        <v>3833</v>
      </c>
      <c r="B178" s="50" t="s">
        <v>350</v>
      </c>
      <c r="C178" s="47" t="s">
        <v>351</v>
      </c>
      <c r="D178" s="7"/>
      <c r="E178" s="7"/>
    </row>
    <row r="179" spans="1:5" ht="12.75" customHeight="1" x14ac:dyDescent="0.2">
      <c r="A179" s="48">
        <v>3834</v>
      </c>
      <c r="B179" s="50" t="s">
        <v>352</v>
      </c>
      <c r="C179" s="47" t="s">
        <v>353</v>
      </c>
      <c r="D179" s="7"/>
      <c r="E179" s="7"/>
    </row>
    <row r="180" spans="1:5" ht="12.75" customHeight="1" x14ac:dyDescent="0.2">
      <c r="A180" s="48" t="s">
        <v>354</v>
      </c>
      <c r="B180" s="50" t="s">
        <v>355</v>
      </c>
      <c r="C180" s="47" t="s">
        <v>354</v>
      </c>
      <c r="D180" s="7"/>
      <c r="E180" s="7"/>
    </row>
    <row r="181" spans="1:5" ht="12.75" customHeight="1" x14ac:dyDescent="0.2">
      <c r="A181" s="48">
        <v>386</v>
      </c>
      <c r="B181" s="39" t="s">
        <v>356</v>
      </c>
      <c r="C181" s="47" t="s">
        <v>357</v>
      </c>
      <c r="D181" s="4">
        <f>SUM(D182:D186)</f>
        <v>0</v>
      </c>
      <c r="E181" s="4">
        <f>SUM(E182:E186)</f>
        <v>0</v>
      </c>
    </row>
    <row r="182" spans="1:5" ht="22.8" x14ac:dyDescent="0.2">
      <c r="A182" s="48">
        <v>3861</v>
      </c>
      <c r="B182" s="50" t="s">
        <v>358</v>
      </c>
      <c r="C182" s="47" t="s">
        <v>359</v>
      </c>
      <c r="D182" s="7"/>
      <c r="E182" s="7"/>
    </row>
    <row r="183" spans="1:5" ht="22.8" x14ac:dyDescent="0.2">
      <c r="A183" s="48">
        <v>3862</v>
      </c>
      <c r="B183" s="39" t="s">
        <v>360</v>
      </c>
      <c r="C183" s="47" t="s">
        <v>361</v>
      </c>
      <c r="D183" s="7"/>
      <c r="E183" s="7"/>
    </row>
    <row r="184" spans="1:5" ht="12.75" customHeight="1" x14ac:dyDescent="0.2">
      <c r="A184" s="48">
        <v>3863</v>
      </c>
      <c r="B184" s="39" t="s">
        <v>362</v>
      </c>
      <c r="C184" s="47" t="s">
        <v>363</v>
      </c>
      <c r="D184" s="7"/>
      <c r="E184" s="7"/>
    </row>
    <row r="185" spans="1:5" ht="12.75" customHeight="1" x14ac:dyDescent="0.2">
      <c r="A185" s="48" t="s">
        <v>364</v>
      </c>
      <c r="B185" s="39" t="s">
        <v>365</v>
      </c>
      <c r="C185" s="47" t="s">
        <v>364</v>
      </c>
      <c r="D185" s="7"/>
      <c r="E185" s="7"/>
    </row>
    <row r="186" spans="1:5" ht="22.8" x14ac:dyDescent="0.2">
      <c r="A186" s="48" t="s">
        <v>366</v>
      </c>
      <c r="B186" s="39" t="s">
        <v>367</v>
      </c>
      <c r="C186" s="47" t="s">
        <v>366</v>
      </c>
      <c r="D186" s="7"/>
      <c r="E186" s="7"/>
    </row>
    <row r="187" spans="1:5" ht="12.75" customHeight="1" x14ac:dyDescent="0.2">
      <c r="A187" s="32">
        <v>4</v>
      </c>
      <c r="B187" s="33" t="s">
        <v>368</v>
      </c>
      <c r="C187" s="47" t="s">
        <v>369</v>
      </c>
      <c r="D187" s="4">
        <f>D188+D200+D233+D237+D239</f>
        <v>0</v>
      </c>
      <c r="E187" s="4">
        <f>E188+E200+E233+E237+E239</f>
        <v>0</v>
      </c>
    </row>
    <row r="188" spans="1:5" ht="12" x14ac:dyDescent="0.2">
      <c r="A188" s="32">
        <v>41</v>
      </c>
      <c r="B188" s="33" t="s">
        <v>370</v>
      </c>
      <c r="C188" s="47" t="s">
        <v>371</v>
      </c>
      <c r="D188" s="4">
        <f t="shared" ref="D188:E188" si="27">D189+D193</f>
        <v>0</v>
      </c>
      <c r="E188" s="4">
        <f t="shared" si="27"/>
        <v>0</v>
      </c>
    </row>
    <row r="189" spans="1:5" ht="12.75" customHeight="1" x14ac:dyDescent="0.2">
      <c r="A189" s="48">
        <v>411</v>
      </c>
      <c r="B189" s="50" t="s">
        <v>372</v>
      </c>
      <c r="C189" s="47" t="s">
        <v>373</v>
      </c>
      <c r="D189" s="4">
        <f t="shared" ref="D189:E189" si="28">SUM(D190:D192)</f>
        <v>0</v>
      </c>
      <c r="E189" s="4">
        <f t="shared" si="28"/>
        <v>0</v>
      </c>
    </row>
    <row r="190" spans="1:5" ht="12.75" customHeight="1" x14ac:dyDescent="0.2">
      <c r="A190" s="48">
        <v>4111</v>
      </c>
      <c r="B190" s="50" t="s">
        <v>374</v>
      </c>
      <c r="C190" s="47" t="s">
        <v>375</v>
      </c>
      <c r="D190" s="7"/>
      <c r="E190" s="7"/>
    </row>
    <row r="191" spans="1:5" ht="12.75" customHeight="1" x14ac:dyDescent="0.2">
      <c r="A191" s="48">
        <v>4112</v>
      </c>
      <c r="B191" s="50" t="s">
        <v>376</v>
      </c>
      <c r="C191" s="47" t="s">
        <v>377</v>
      </c>
      <c r="D191" s="7"/>
      <c r="E191" s="7"/>
    </row>
    <row r="192" spans="1:5" ht="12.75" customHeight="1" x14ac:dyDescent="0.2">
      <c r="A192" s="48">
        <v>4113</v>
      </c>
      <c r="B192" s="50" t="s">
        <v>378</v>
      </c>
      <c r="C192" s="47" t="s">
        <v>379</v>
      </c>
      <c r="D192" s="7"/>
      <c r="E192" s="7"/>
    </row>
    <row r="193" spans="1:5" ht="12.75" customHeight="1" x14ac:dyDescent="0.2">
      <c r="A193" s="48">
        <v>412</v>
      </c>
      <c r="B193" s="50" t="s">
        <v>380</v>
      </c>
      <c r="C193" s="47" t="s">
        <v>381</v>
      </c>
      <c r="D193" s="4">
        <f t="shared" ref="D193:E193" si="29">SUM(D194:D199)</f>
        <v>0</v>
      </c>
      <c r="E193" s="4">
        <f t="shared" si="29"/>
        <v>0</v>
      </c>
    </row>
    <row r="194" spans="1:5" ht="12.75" customHeight="1" x14ac:dyDescent="0.2">
      <c r="A194" s="48">
        <v>4121</v>
      </c>
      <c r="B194" s="50" t="s">
        <v>382</v>
      </c>
      <c r="C194" s="47" t="s">
        <v>383</v>
      </c>
      <c r="D194" s="7"/>
      <c r="E194" s="7"/>
    </row>
    <row r="195" spans="1:5" ht="12.75" customHeight="1" x14ac:dyDescent="0.2">
      <c r="A195" s="48">
        <v>4122</v>
      </c>
      <c r="B195" s="50" t="s">
        <v>384</v>
      </c>
      <c r="C195" s="47" t="s">
        <v>385</v>
      </c>
      <c r="D195" s="7"/>
      <c r="E195" s="7"/>
    </row>
    <row r="196" spans="1:5" ht="12.75" customHeight="1" x14ac:dyDescent="0.2">
      <c r="A196" s="48">
        <v>4123</v>
      </c>
      <c r="B196" s="50" t="s">
        <v>386</v>
      </c>
      <c r="C196" s="47" t="s">
        <v>387</v>
      </c>
      <c r="D196" s="7"/>
      <c r="E196" s="7"/>
    </row>
    <row r="197" spans="1:5" ht="12.75" customHeight="1" x14ac:dyDescent="0.2">
      <c r="A197" s="48">
        <v>4124</v>
      </c>
      <c r="B197" s="50" t="s">
        <v>388</v>
      </c>
      <c r="C197" s="47" t="s">
        <v>389</v>
      </c>
      <c r="D197" s="7"/>
      <c r="E197" s="7"/>
    </row>
    <row r="198" spans="1:5" ht="12.75" customHeight="1" x14ac:dyDescent="0.2">
      <c r="A198" s="48">
        <v>4125</v>
      </c>
      <c r="B198" s="50" t="s">
        <v>390</v>
      </c>
      <c r="C198" s="47" t="s">
        <v>391</v>
      </c>
      <c r="D198" s="7"/>
      <c r="E198" s="7"/>
    </row>
    <row r="199" spans="1:5" ht="12.75" customHeight="1" x14ac:dyDescent="0.2">
      <c r="A199" s="48">
        <v>4126</v>
      </c>
      <c r="B199" s="50" t="s">
        <v>392</v>
      </c>
      <c r="C199" s="47" t="s">
        <v>393</v>
      </c>
      <c r="D199" s="7"/>
      <c r="E199" s="7"/>
    </row>
    <row r="200" spans="1:5" ht="22.8" x14ac:dyDescent="0.2">
      <c r="A200" s="48">
        <v>42</v>
      </c>
      <c r="B200" s="51" t="s">
        <v>394</v>
      </c>
      <c r="C200" s="47" t="s">
        <v>395</v>
      </c>
      <c r="D200" s="4">
        <f t="shared" ref="D200:E200" si="30">D201+D206+D215+D220+D225+D228</f>
        <v>0</v>
      </c>
      <c r="E200" s="4">
        <f t="shared" si="30"/>
        <v>0</v>
      </c>
    </row>
    <row r="201" spans="1:5" ht="12.75" customHeight="1" x14ac:dyDescent="0.2">
      <c r="A201" s="48">
        <v>421</v>
      </c>
      <c r="B201" s="50" t="s">
        <v>396</v>
      </c>
      <c r="C201" s="47" t="s">
        <v>397</v>
      </c>
      <c r="D201" s="4">
        <f>SUM(D202:D205)</f>
        <v>0</v>
      </c>
      <c r="E201" s="4">
        <f>SUM(E202:E205)</f>
        <v>0</v>
      </c>
    </row>
    <row r="202" spans="1:5" ht="12.75" customHeight="1" x14ac:dyDescent="0.2">
      <c r="A202" s="48">
        <v>4211</v>
      </c>
      <c r="B202" s="50" t="s">
        <v>398</v>
      </c>
      <c r="C202" s="47" t="s">
        <v>399</v>
      </c>
      <c r="D202" s="7"/>
      <c r="E202" s="7"/>
    </row>
    <row r="203" spans="1:5" ht="12.75" customHeight="1" x14ac:dyDescent="0.2">
      <c r="A203" s="48">
        <v>4212</v>
      </c>
      <c r="B203" s="50" t="s">
        <v>400</v>
      </c>
      <c r="C203" s="47" t="s">
        <v>401</v>
      </c>
      <c r="D203" s="7"/>
      <c r="E203" s="7"/>
    </row>
    <row r="204" spans="1:5" ht="12.75" customHeight="1" x14ac:dyDescent="0.2">
      <c r="A204" s="48">
        <v>4213</v>
      </c>
      <c r="B204" s="50" t="s">
        <v>402</v>
      </c>
      <c r="C204" s="47" t="s">
        <v>403</v>
      </c>
      <c r="D204" s="7"/>
      <c r="E204" s="7"/>
    </row>
    <row r="205" spans="1:5" ht="12.75" customHeight="1" x14ac:dyDescent="0.2">
      <c r="A205" s="48">
        <v>4214</v>
      </c>
      <c r="B205" s="50" t="s">
        <v>404</v>
      </c>
      <c r="C205" s="47" t="s">
        <v>405</v>
      </c>
      <c r="D205" s="7"/>
      <c r="E205" s="7"/>
    </row>
    <row r="206" spans="1:5" ht="12.75" customHeight="1" x14ac:dyDescent="0.2">
      <c r="A206" s="48">
        <v>422</v>
      </c>
      <c r="B206" s="50" t="s">
        <v>406</v>
      </c>
      <c r="C206" s="47" t="s">
        <v>407</v>
      </c>
      <c r="D206" s="4">
        <f t="shared" ref="D206:E206" si="31">SUM(D207:D214)</f>
        <v>0</v>
      </c>
      <c r="E206" s="4">
        <f t="shared" si="31"/>
        <v>0</v>
      </c>
    </row>
    <row r="207" spans="1:5" ht="12.75" customHeight="1" x14ac:dyDescent="0.2">
      <c r="A207" s="48">
        <v>4221</v>
      </c>
      <c r="B207" s="50" t="s">
        <v>408</v>
      </c>
      <c r="C207" s="47" t="s">
        <v>409</v>
      </c>
      <c r="D207" s="7"/>
      <c r="E207" s="7"/>
    </row>
    <row r="208" spans="1:5" ht="12.75" customHeight="1" x14ac:dyDescent="0.2">
      <c r="A208" s="48">
        <v>4222</v>
      </c>
      <c r="B208" s="50" t="s">
        <v>410</v>
      </c>
      <c r="C208" s="47" t="s">
        <v>411</v>
      </c>
      <c r="D208" s="7"/>
      <c r="E208" s="7"/>
    </row>
    <row r="209" spans="1:5" ht="12.75" customHeight="1" x14ac:dyDescent="0.2">
      <c r="A209" s="48">
        <v>4223</v>
      </c>
      <c r="B209" s="50" t="s">
        <v>412</v>
      </c>
      <c r="C209" s="47" t="s">
        <v>413</v>
      </c>
      <c r="D209" s="7"/>
      <c r="E209" s="7"/>
    </row>
    <row r="210" spans="1:5" ht="12.75" customHeight="1" x14ac:dyDescent="0.2">
      <c r="A210" s="48">
        <v>4224</v>
      </c>
      <c r="B210" s="50" t="s">
        <v>414</v>
      </c>
      <c r="C210" s="47" t="s">
        <v>415</v>
      </c>
      <c r="D210" s="7"/>
      <c r="E210" s="7"/>
    </row>
    <row r="211" spans="1:5" ht="12.75" customHeight="1" x14ac:dyDescent="0.2">
      <c r="A211" s="38">
        <v>4225</v>
      </c>
      <c r="B211" s="39" t="s">
        <v>416</v>
      </c>
      <c r="C211" s="40" t="s">
        <v>417</v>
      </c>
      <c r="D211" s="5"/>
      <c r="E211" s="5"/>
    </row>
    <row r="212" spans="1:5" ht="12.75" customHeight="1" x14ac:dyDescent="0.2">
      <c r="A212" s="48">
        <v>4226</v>
      </c>
      <c r="B212" s="50" t="s">
        <v>418</v>
      </c>
      <c r="C212" s="47" t="s">
        <v>419</v>
      </c>
      <c r="D212" s="7"/>
      <c r="E212" s="7"/>
    </row>
    <row r="213" spans="1:5" ht="12.75" customHeight="1" x14ac:dyDescent="0.2">
      <c r="A213" s="48">
        <v>4227</v>
      </c>
      <c r="B213" s="51" t="s">
        <v>420</v>
      </c>
      <c r="C213" s="47" t="s">
        <v>421</v>
      </c>
      <c r="D213" s="7"/>
      <c r="E213" s="7"/>
    </row>
    <row r="214" spans="1:5" ht="12.75" customHeight="1" x14ac:dyDescent="0.2">
      <c r="A214" s="48" t="s">
        <v>422</v>
      </c>
      <c r="B214" s="51" t="s">
        <v>423</v>
      </c>
      <c r="C214" s="47" t="s">
        <v>422</v>
      </c>
      <c r="D214" s="7"/>
      <c r="E214" s="7"/>
    </row>
    <row r="215" spans="1:5" ht="12.75" customHeight="1" x14ac:dyDescent="0.2">
      <c r="A215" s="48">
        <v>423</v>
      </c>
      <c r="B215" s="50" t="s">
        <v>424</v>
      </c>
      <c r="C215" s="47" t="s">
        <v>425</v>
      </c>
      <c r="D215" s="4">
        <f t="shared" ref="D215:E215" si="32">SUM(D216:D219)</f>
        <v>0</v>
      </c>
      <c r="E215" s="4">
        <f t="shared" si="32"/>
        <v>0</v>
      </c>
    </row>
    <row r="216" spans="1:5" ht="12.75" customHeight="1" x14ac:dyDescent="0.2">
      <c r="A216" s="48">
        <v>4231</v>
      </c>
      <c r="B216" s="50" t="s">
        <v>426</v>
      </c>
      <c r="C216" s="47" t="s">
        <v>427</v>
      </c>
      <c r="D216" s="7"/>
      <c r="E216" s="7"/>
    </row>
    <row r="217" spans="1:5" ht="12.75" customHeight="1" x14ac:dyDescent="0.2">
      <c r="A217" s="48">
        <v>4232</v>
      </c>
      <c r="B217" s="50" t="s">
        <v>428</v>
      </c>
      <c r="C217" s="47" t="s">
        <v>429</v>
      </c>
      <c r="D217" s="7"/>
      <c r="E217" s="7"/>
    </row>
    <row r="218" spans="1:5" ht="12.75" customHeight="1" x14ac:dyDescent="0.2">
      <c r="A218" s="48">
        <v>4233</v>
      </c>
      <c r="B218" s="50" t="s">
        <v>430</v>
      </c>
      <c r="C218" s="47" t="s">
        <v>431</v>
      </c>
      <c r="D218" s="7"/>
      <c r="E218" s="7"/>
    </row>
    <row r="219" spans="1:5" ht="12.75" customHeight="1" x14ac:dyDescent="0.2">
      <c r="A219" s="48">
        <v>4234</v>
      </c>
      <c r="B219" s="51" t="s">
        <v>432</v>
      </c>
      <c r="C219" s="47" t="s">
        <v>433</v>
      </c>
      <c r="D219" s="7"/>
      <c r="E219" s="7"/>
    </row>
    <row r="220" spans="1:5" ht="12" x14ac:dyDescent="0.2">
      <c r="A220" s="48">
        <v>424</v>
      </c>
      <c r="B220" s="50" t="s">
        <v>434</v>
      </c>
      <c r="C220" s="47" t="s">
        <v>435</v>
      </c>
      <c r="D220" s="4">
        <f t="shared" ref="D220:E220" si="33">SUM(D221:D224)</f>
        <v>0</v>
      </c>
      <c r="E220" s="4">
        <f t="shared" si="33"/>
        <v>0</v>
      </c>
    </row>
    <row r="221" spans="1:5" ht="12.75" customHeight="1" x14ac:dyDescent="0.2">
      <c r="A221" s="48">
        <v>4241</v>
      </c>
      <c r="B221" s="50" t="s">
        <v>436</v>
      </c>
      <c r="C221" s="47" t="s">
        <v>437</v>
      </c>
      <c r="D221" s="7"/>
      <c r="E221" s="7"/>
    </row>
    <row r="222" spans="1:5" ht="12.75" customHeight="1" x14ac:dyDescent="0.2">
      <c r="A222" s="48">
        <v>4242</v>
      </c>
      <c r="B222" s="50" t="s">
        <v>438</v>
      </c>
      <c r="C222" s="47" t="s">
        <v>439</v>
      </c>
      <c r="D222" s="7"/>
      <c r="E222" s="7"/>
    </row>
    <row r="223" spans="1:5" ht="12.75" customHeight="1" x14ac:dyDescent="0.2">
      <c r="A223" s="48">
        <v>4243</v>
      </c>
      <c r="B223" s="50" t="s">
        <v>440</v>
      </c>
      <c r="C223" s="47" t="s">
        <v>441</v>
      </c>
      <c r="D223" s="7"/>
      <c r="E223" s="7"/>
    </row>
    <row r="224" spans="1:5" ht="12.75" customHeight="1" x14ac:dyDescent="0.2">
      <c r="A224" s="48">
        <v>4244</v>
      </c>
      <c r="B224" s="50" t="s">
        <v>442</v>
      </c>
      <c r="C224" s="47" t="s">
        <v>443</v>
      </c>
      <c r="D224" s="7"/>
      <c r="E224" s="7"/>
    </row>
    <row r="225" spans="1:5" ht="12.75" customHeight="1" x14ac:dyDescent="0.2">
      <c r="A225" s="48">
        <v>425</v>
      </c>
      <c r="B225" s="50" t="s">
        <v>444</v>
      </c>
      <c r="C225" s="47" t="s">
        <v>445</v>
      </c>
      <c r="D225" s="4">
        <f t="shared" ref="D225:E225" si="34">SUM(D226:D227)</f>
        <v>0</v>
      </c>
      <c r="E225" s="4">
        <f t="shared" si="34"/>
        <v>0</v>
      </c>
    </row>
    <row r="226" spans="1:5" ht="12.75" customHeight="1" x14ac:dyDescent="0.2">
      <c r="A226" s="48">
        <v>4251</v>
      </c>
      <c r="B226" s="50" t="s">
        <v>446</v>
      </c>
      <c r="C226" s="47" t="s">
        <v>447</v>
      </c>
      <c r="D226" s="7"/>
      <c r="E226" s="7"/>
    </row>
    <row r="227" spans="1:5" ht="12.75" customHeight="1" x14ac:dyDescent="0.2">
      <c r="A227" s="48">
        <v>4252</v>
      </c>
      <c r="B227" s="50" t="s">
        <v>448</v>
      </c>
      <c r="C227" s="47" t="s">
        <v>449</v>
      </c>
      <c r="D227" s="7"/>
      <c r="E227" s="7"/>
    </row>
    <row r="228" spans="1:5" ht="12.75" customHeight="1" x14ac:dyDescent="0.2">
      <c r="A228" s="48">
        <v>426</v>
      </c>
      <c r="B228" s="50" t="s">
        <v>450</v>
      </c>
      <c r="C228" s="47" t="s">
        <v>451</v>
      </c>
      <c r="D228" s="4">
        <f t="shared" ref="D228:E228" si="35">SUM(D229:D232)</f>
        <v>0</v>
      </c>
      <c r="E228" s="4">
        <f t="shared" si="35"/>
        <v>0</v>
      </c>
    </row>
    <row r="229" spans="1:5" ht="12.75" customHeight="1" x14ac:dyDescent="0.2">
      <c r="A229" s="48">
        <v>4261</v>
      </c>
      <c r="B229" s="50" t="s">
        <v>452</v>
      </c>
      <c r="C229" s="47" t="s">
        <v>453</v>
      </c>
      <c r="D229" s="7"/>
      <c r="E229" s="7"/>
    </row>
    <row r="230" spans="1:5" ht="12.75" customHeight="1" x14ac:dyDescent="0.2">
      <c r="A230" s="48">
        <v>4262</v>
      </c>
      <c r="B230" s="50" t="s">
        <v>454</v>
      </c>
      <c r="C230" s="47" t="s">
        <v>455</v>
      </c>
      <c r="D230" s="7"/>
      <c r="E230" s="7"/>
    </row>
    <row r="231" spans="1:5" ht="12.75" customHeight="1" x14ac:dyDescent="0.2">
      <c r="A231" s="48">
        <v>4263</v>
      </c>
      <c r="B231" s="50" t="s">
        <v>456</v>
      </c>
      <c r="C231" s="47" t="s">
        <v>457</v>
      </c>
      <c r="D231" s="7"/>
      <c r="E231" s="7"/>
    </row>
    <row r="232" spans="1:5" ht="12.75" customHeight="1" x14ac:dyDescent="0.2">
      <c r="A232" s="48">
        <v>4264</v>
      </c>
      <c r="B232" s="50" t="s">
        <v>458</v>
      </c>
      <c r="C232" s="47" t="s">
        <v>459</v>
      </c>
      <c r="D232" s="7"/>
      <c r="E232" s="7"/>
    </row>
    <row r="233" spans="1:5" ht="12" x14ac:dyDescent="0.2">
      <c r="A233" s="48">
        <v>43</v>
      </c>
      <c r="B233" s="50" t="s">
        <v>460</v>
      </c>
      <c r="C233" s="47" t="s">
        <v>461</v>
      </c>
      <c r="D233" s="4">
        <f>D234</f>
        <v>0</v>
      </c>
      <c r="E233" s="4">
        <f>E234</f>
        <v>0</v>
      </c>
    </row>
    <row r="234" spans="1:5" ht="12.75" customHeight="1" x14ac:dyDescent="0.2">
      <c r="A234" s="48">
        <v>431</v>
      </c>
      <c r="B234" s="50" t="s">
        <v>462</v>
      </c>
      <c r="C234" s="47" t="s">
        <v>463</v>
      </c>
      <c r="D234" s="4">
        <f>SUM(D235:D236)</f>
        <v>0</v>
      </c>
      <c r="E234" s="4">
        <f>SUM(E235:E236)</f>
        <v>0</v>
      </c>
    </row>
    <row r="235" spans="1:5" ht="12.75" customHeight="1" x14ac:dyDescent="0.2">
      <c r="A235" s="48">
        <v>4311</v>
      </c>
      <c r="B235" s="50" t="s">
        <v>464</v>
      </c>
      <c r="C235" s="47" t="s">
        <v>465</v>
      </c>
      <c r="D235" s="7"/>
      <c r="E235" s="7"/>
    </row>
    <row r="236" spans="1:5" ht="12.75" customHeight="1" x14ac:dyDescent="0.2">
      <c r="A236" s="48">
        <v>4312</v>
      </c>
      <c r="B236" s="50" t="s">
        <v>466</v>
      </c>
      <c r="C236" s="47" t="s">
        <v>467</v>
      </c>
      <c r="D236" s="7"/>
      <c r="E236" s="7"/>
    </row>
    <row r="237" spans="1:5" ht="12.75" customHeight="1" x14ac:dyDescent="0.2">
      <c r="A237" s="48">
        <v>44</v>
      </c>
      <c r="B237" s="50" t="s">
        <v>468</v>
      </c>
      <c r="C237" s="47" t="s">
        <v>469</v>
      </c>
      <c r="D237" s="4">
        <f t="shared" ref="D237:E237" si="36">D238</f>
        <v>0</v>
      </c>
      <c r="E237" s="4">
        <f t="shared" si="36"/>
        <v>0</v>
      </c>
    </row>
    <row r="238" spans="1:5" ht="12.75" customHeight="1" x14ac:dyDescent="0.2">
      <c r="A238" s="48">
        <v>441</v>
      </c>
      <c r="B238" s="50" t="s">
        <v>470</v>
      </c>
      <c r="C238" s="47" t="s">
        <v>471</v>
      </c>
      <c r="D238" s="7"/>
      <c r="E238" s="7"/>
    </row>
    <row r="239" spans="1:5" ht="12" x14ac:dyDescent="0.2">
      <c r="A239" s="48">
        <v>45</v>
      </c>
      <c r="B239" s="50" t="s">
        <v>472</v>
      </c>
      <c r="C239" s="47" t="s">
        <v>473</v>
      </c>
      <c r="D239" s="4">
        <f t="shared" ref="D239:E239" si="37">SUM(D240:D243)</f>
        <v>0</v>
      </c>
      <c r="E239" s="4">
        <f t="shared" si="37"/>
        <v>0</v>
      </c>
    </row>
    <row r="240" spans="1:5" ht="12.75" customHeight="1" x14ac:dyDescent="0.2">
      <c r="A240" s="48">
        <v>451</v>
      </c>
      <c r="B240" s="50" t="s">
        <v>474</v>
      </c>
      <c r="C240" s="47" t="s">
        <v>475</v>
      </c>
      <c r="D240" s="7"/>
      <c r="E240" s="7"/>
    </row>
    <row r="241" spans="1:5" ht="12.75" customHeight="1" x14ac:dyDescent="0.2">
      <c r="A241" s="48">
        <v>452</v>
      </c>
      <c r="B241" s="50" t="s">
        <v>476</v>
      </c>
      <c r="C241" s="47" t="s">
        <v>477</v>
      </c>
      <c r="D241" s="7"/>
      <c r="E241" s="7"/>
    </row>
    <row r="242" spans="1:5" ht="12.75" customHeight="1" x14ac:dyDescent="0.2">
      <c r="A242" s="48">
        <v>453</v>
      </c>
      <c r="B242" s="50" t="s">
        <v>478</v>
      </c>
      <c r="C242" s="47" t="s">
        <v>479</v>
      </c>
      <c r="D242" s="7"/>
      <c r="E242" s="7"/>
    </row>
    <row r="243" spans="1:5" ht="12.75" customHeight="1" x14ac:dyDescent="0.2">
      <c r="A243" s="48">
        <v>454</v>
      </c>
      <c r="B243" s="50" t="s">
        <v>480</v>
      </c>
      <c r="C243" s="47" t="s">
        <v>481</v>
      </c>
      <c r="D243" s="7"/>
      <c r="E243" s="7"/>
    </row>
    <row r="244" spans="1:5" ht="12.75" customHeight="1" x14ac:dyDescent="0.2">
      <c r="A244" s="32">
        <v>5</v>
      </c>
      <c r="B244" s="33" t="s">
        <v>482</v>
      </c>
      <c r="C244" s="47" t="s">
        <v>483</v>
      </c>
      <c r="D244" s="4">
        <f>D245+D274+D287</f>
        <v>0</v>
      </c>
      <c r="E244" s="4">
        <f>E245+E274+E287</f>
        <v>0</v>
      </c>
    </row>
    <row r="245" spans="1:5" ht="12" x14ac:dyDescent="0.2">
      <c r="A245" s="32" t="s">
        <v>484</v>
      </c>
      <c r="B245" s="33" t="s">
        <v>485</v>
      </c>
      <c r="C245" s="47" t="s">
        <v>484</v>
      </c>
      <c r="D245" s="4">
        <f>D246+D249+D253+D254+D261+D266</f>
        <v>0</v>
      </c>
      <c r="E245" s="4">
        <f>E246+E249+E253+E254+E261+E266</f>
        <v>0</v>
      </c>
    </row>
    <row r="246" spans="1:5" ht="22.8" x14ac:dyDescent="0.2">
      <c r="A246" s="48">
        <v>512</v>
      </c>
      <c r="B246" s="51" t="s">
        <v>486</v>
      </c>
      <c r="C246" s="47" t="s">
        <v>487</v>
      </c>
      <c r="D246" s="4">
        <f>SUM(D247:D248)</f>
        <v>0</v>
      </c>
      <c r="E246" s="4">
        <f>SUM(E247:E248)</f>
        <v>0</v>
      </c>
    </row>
    <row r="247" spans="1:5" ht="12" x14ac:dyDescent="0.2">
      <c r="A247" s="48">
        <v>5121</v>
      </c>
      <c r="B247" s="50" t="s">
        <v>488</v>
      </c>
      <c r="C247" s="47" t="s">
        <v>489</v>
      </c>
      <c r="D247" s="7"/>
      <c r="E247" s="7"/>
    </row>
    <row r="248" spans="1:5" ht="22.8" x14ac:dyDescent="0.2">
      <c r="A248" s="48">
        <v>5122</v>
      </c>
      <c r="B248" s="50" t="s">
        <v>490</v>
      </c>
      <c r="C248" s="47" t="s">
        <v>491</v>
      </c>
      <c r="D248" s="7"/>
      <c r="E248" s="7"/>
    </row>
    <row r="249" spans="1:5" ht="22.8" x14ac:dyDescent="0.2">
      <c r="A249" s="48">
        <v>513</v>
      </c>
      <c r="B249" s="50" t="s">
        <v>492</v>
      </c>
      <c r="C249" s="47" t="s">
        <v>493</v>
      </c>
      <c r="D249" s="4">
        <f>SUM(D250:D252)</f>
        <v>0</v>
      </c>
      <c r="E249" s="4">
        <f>SUM(E250:E252)</f>
        <v>0</v>
      </c>
    </row>
    <row r="250" spans="1:5" ht="12.75" customHeight="1" x14ac:dyDescent="0.2">
      <c r="A250" s="48">
        <v>5132</v>
      </c>
      <c r="B250" s="50" t="s">
        <v>494</v>
      </c>
      <c r="C250" s="47" t="s">
        <v>495</v>
      </c>
      <c r="D250" s="7"/>
      <c r="E250" s="7"/>
    </row>
    <row r="251" spans="1:5" ht="12.75" customHeight="1" x14ac:dyDescent="0.2">
      <c r="A251" s="52">
        <v>5133</v>
      </c>
      <c r="B251" s="50" t="s">
        <v>496</v>
      </c>
      <c r="C251" s="53" t="s">
        <v>497</v>
      </c>
      <c r="D251" s="7"/>
      <c r="E251" s="7"/>
    </row>
    <row r="252" spans="1:5" ht="12.75" customHeight="1" x14ac:dyDescent="0.2">
      <c r="A252" s="52">
        <v>5134</v>
      </c>
      <c r="B252" s="50" t="s">
        <v>498</v>
      </c>
      <c r="C252" s="53" t="s">
        <v>499</v>
      </c>
      <c r="D252" s="7"/>
      <c r="E252" s="7"/>
    </row>
    <row r="253" spans="1:5" ht="12.75" customHeight="1" x14ac:dyDescent="0.2">
      <c r="A253" s="48">
        <v>514</v>
      </c>
      <c r="B253" s="51" t="s">
        <v>500</v>
      </c>
      <c r="C253" s="47" t="s">
        <v>501</v>
      </c>
      <c r="D253" s="7"/>
      <c r="E253" s="7"/>
    </row>
    <row r="254" spans="1:5" ht="22.8" x14ac:dyDescent="0.2">
      <c r="A254" s="48">
        <v>515</v>
      </c>
      <c r="B254" s="50" t="s">
        <v>502</v>
      </c>
      <c r="C254" s="47" t="s">
        <v>503</v>
      </c>
      <c r="D254" s="4">
        <f>SUM(D255:D260)</f>
        <v>0</v>
      </c>
      <c r="E254" s="4">
        <f>SUM(E255:E260)</f>
        <v>0</v>
      </c>
    </row>
    <row r="255" spans="1:5" ht="12.75" customHeight="1" x14ac:dyDescent="0.2">
      <c r="A255" s="48">
        <v>5153</v>
      </c>
      <c r="B255" s="50" t="s">
        <v>504</v>
      </c>
      <c r="C255" s="47" t="s">
        <v>505</v>
      </c>
      <c r="D255" s="7"/>
      <c r="E255" s="7"/>
    </row>
    <row r="256" spans="1:5" ht="12" x14ac:dyDescent="0.2">
      <c r="A256" s="48">
        <v>5154</v>
      </c>
      <c r="B256" s="50" t="s">
        <v>506</v>
      </c>
      <c r="C256" s="47" t="s">
        <v>507</v>
      </c>
      <c r="D256" s="7"/>
      <c r="E256" s="7"/>
    </row>
    <row r="257" spans="1:5" ht="12" x14ac:dyDescent="0.2">
      <c r="A257" s="48">
        <v>5155</v>
      </c>
      <c r="B257" s="50" t="s">
        <v>508</v>
      </c>
      <c r="C257" s="47" t="s">
        <v>509</v>
      </c>
      <c r="D257" s="7"/>
      <c r="E257" s="7"/>
    </row>
    <row r="258" spans="1:5" ht="12.75" customHeight="1" x14ac:dyDescent="0.2">
      <c r="A258" s="48">
        <v>5156</v>
      </c>
      <c r="B258" s="50" t="s">
        <v>510</v>
      </c>
      <c r="C258" s="47" t="s">
        <v>511</v>
      </c>
      <c r="D258" s="7"/>
      <c r="E258" s="7"/>
    </row>
    <row r="259" spans="1:5" ht="12.75" customHeight="1" x14ac:dyDescent="0.2">
      <c r="A259" s="48">
        <v>5157</v>
      </c>
      <c r="B259" s="50" t="s">
        <v>512</v>
      </c>
      <c r="C259" s="47" t="s">
        <v>513</v>
      </c>
      <c r="D259" s="7"/>
      <c r="E259" s="7"/>
    </row>
    <row r="260" spans="1:5" ht="12.75" customHeight="1" x14ac:dyDescent="0.2">
      <c r="A260" s="48">
        <v>5158</v>
      </c>
      <c r="B260" s="50" t="s">
        <v>514</v>
      </c>
      <c r="C260" s="47" t="s">
        <v>515</v>
      </c>
      <c r="D260" s="7"/>
      <c r="E260" s="7"/>
    </row>
    <row r="261" spans="1:5" ht="22.8" x14ac:dyDescent="0.2">
      <c r="A261" s="48">
        <v>516</v>
      </c>
      <c r="B261" s="51" t="s">
        <v>516</v>
      </c>
      <c r="C261" s="47" t="s">
        <v>517</v>
      </c>
      <c r="D261" s="4">
        <f>SUM(D262:D265)</f>
        <v>0</v>
      </c>
      <c r="E261" s="4">
        <f>SUM(E262:E265)</f>
        <v>0</v>
      </c>
    </row>
    <row r="262" spans="1:5" ht="12.75" customHeight="1" x14ac:dyDescent="0.2">
      <c r="A262" s="48">
        <v>5163</v>
      </c>
      <c r="B262" s="50" t="s">
        <v>518</v>
      </c>
      <c r="C262" s="47" t="s">
        <v>519</v>
      </c>
      <c r="D262" s="7"/>
      <c r="E262" s="7"/>
    </row>
    <row r="263" spans="1:5" ht="12.75" customHeight="1" x14ac:dyDescent="0.2">
      <c r="A263" s="48">
        <v>5164</v>
      </c>
      <c r="B263" s="50" t="s">
        <v>520</v>
      </c>
      <c r="C263" s="47" t="s">
        <v>521</v>
      </c>
      <c r="D263" s="7"/>
      <c r="E263" s="7"/>
    </row>
    <row r="264" spans="1:5" ht="12.75" customHeight="1" x14ac:dyDescent="0.2">
      <c r="A264" s="48">
        <v>5165</v>
      </c>
      <c r="B264" s="50" t="s">
        <v>522</v>
      </c>
      <c r="C264" s="47" t="s">
        <v>523</v>
      </c>
      <c r="D264" s="7"/>
      <c r="E264" s="7"/>
    </row>
    <row r="265" spans="1:5" ht="12.75" customHeight="1" x14ac:dyDescent="0.2">
      <c r="A265" s="48">
        <v>5166</v>
      </c>
      <c r="B265" s="50" t="s">
        <v>524</v>
      </c>
      <c r="C265" s="47" t="s">
        <v>525</v>
      </c>
      <c r="D265" s="7"/>
      <c r="E265" s="7"/>
    </row>
    <row r="266" spans="1:5" ht="12.75" customHeight="1" x14ac:dyDescent="0.2">
      <c r="A266" s="48">
        <v>517</v>
      </c>
      <c r="B266" s="50" t="s">
        <v>526</v>
      </c>
      <c r="C266" s="47" t="s">
        <v>527</v>
      </c>
      <c r="D266" s="4">
        <f>SUM(D267:D273)</f>
        <v>0</v>
      </c>
      <c r="E266" s="4">
        <f>SUM(E267:E273)</f>
        <v>0</v>
      </c>
    </row>
    <row r="267" spans="1:5" ht="12.75" customHeight="1" x14ac:dyDescent="0.2">
      <c r="A267" s="48">
        <v>5171</v>
      </c>
      <c r="B267" s="50" t="s">
        <v>528</v>
      </c>
      <c r="C267" s="47" t="s">
        <v>529</v>
      </c>
      <c r="D267" s="7"/>
      <c r="E267" s="7"/>
    </row>
    <row r="268" spans="1:5" ht="12.75" customHeight="1" x14ac:dyDescent="0.2">
      <c r="A268" s="48">
        <v>5172</v>
      </c>
      <c r="B268" s="50" t="s">
        <v>530</v>
      </c>
      <c r="C268" s="47" t="s">
        <v>531</v>
      </c>
      <c r="D268" s="7"/>
      <c r="E268" s="7"/>
    </row>
    <row r="269" spans="1:5" ht="12.75" customHeight="1" x14ac:dyDescent="0.2">
      <c r="A269" s="48">
        <v>5173</v>
      </c>
      <c r="B269" s="50" t="s">
        <v>532</v>
      </c>
      <c r="C269" s="47" t="s">
        <v>533</v>
      </c>
      <c r="D269" s="7"/>
      <c r="E269" s="7"/>
    </row>
    <row r="270" spans="1:5" ht="12.75" customHeight="1" x14ac:dyDescent="0.2">
      <c r="A270" s="48">
        <v>5174</v>
      </c>
      <c r="B270" s="50" t="s">
        <v>534</v>
      </c>
      <c r="C270" s="47" t="s">
        <v>535</v>
      </c>
      <c r="D270" s="7"/>
      <c r="E270" s="7"/>
    </row>
    <row r="271" spans="1:5" ht="12.75" customHeight="1" x14ac:dyDescent="0.2">
      <c r="A271" s="48">
        <v>5175</v>
      </c>
      <c r="B271" s="50" t="s">
        <v>536</v>
      </c>
      <c r="C271" s="47" t="s">
        <v>537</v>
      </c>
      <c r="D271" s="7"/>
      <c r="E271" s="7"/>
    </row>
    <row r="272" spans="1:5" ht="12" x14ac:dyDescent="0.2">
      <c r="A272" s="38">
        <v>5176</v>
      </c>
      <c r="B272" s="39" t="s">
        <v>538</v>
      </c>
      <c r="C272" s="40" t="s">
        <v>539</v>
      </c>
      <c r="D272" s="5"/>
      <c r="E272" s="5"/>
    </row>
    <row r="273" spans="1:5" ht="12" x14ac:dyDescent="0.2">
      <c r="A273" s="38">
        <v>5177</v>
      </c>
      <c r="B273" s="49" t="s">
        <v>540</v>
      </c>
      <c r="C273" s="40" t="s">
        <v>541</v>
      </c>
      <c r="D273" s="5"/>
      <c r="E273" s="5"/>
    </row>
    <row r="274" spans="1:5" s="72" customFormat="1" ht="22.8" x14ac:dyDescent="0.2">
      <c r="A274" s="38">
        <v>53</v>
      </c>
      <c r="B274" s="39" t="s">
        <v>542</v>
      </c>
      <c r="C274" s="40" t="s">
        <v>543</v>
      </c>
      <c r="D274" s="4">
        <f>D275+D279+D281+D284</f>
        <v>0</v>
      </c>
      <c r="E274" s="4">
        <f>E275+E279+E281+E284</f>
        <v>0</v>
      </c>
    </row>
    <row r="275" spans="1:5" s="72" customFormat="1" ht="22.8" x14ac:dyDescent="0.2">
      <c r="A275" s="38">
        <v>531</v>
      </c>
      <c r="B275" s="49" t="s">
        <v>544</v>
      </c>
      <c r="C275" s="40" t="s">
        <v>545</v>
      </c>
      <c r="D275" s="4">
        <f>SUM(D276:D278)</f>
        <v>0</v>
      </c>
      <c r="E275" s="4">
        <f>SUM(E276:E278)</f>
        <v>0</v>
      </c>
    </row>
    <row r="276" spans="1:5" s="72" customFormat="1" ht="12.75" customHeight="1" x14ac:dyDescent="0.2">
      <c r="A276" s="38">
        <v>5312</v>
      </c>
      <c r="B276" s="39" t="s">
        <v>546</v>
      </c>
      <c r="C276" s="40" t="s">
        <v>547</v>
      </c>
      <c r="D276" s="5"/>
      <c r="E276" s="5"/>
    </row>
    <row r="277" spans="1:5" s="72" customFormat="1" ht="12.75" customHeight="1" x14ac:dyDescent="0.2">
      <c r="A277" s="38">
        <v>5313</v>
      </c>
      <c r="B277" s="39" t="s">
        <v>548</v>
      </c>
      <c r="C277" s="40" t="s">
        <v>549</v>
      </c>
      <c r="D277" s="5"/>
      <c r="E277" s="5"/>
    </row>
    <row r="278" spans="1:5" s="72" customFormat="1" ht="12" x14ac:dyDescent="0.2">
      <c r="A278" s="38">
        <v>5314</v>
      </c>
      <c r="B278" s="39" t="s">
        <v>550</v>
      </c>
      <c r="C278" s="40" t="s">
        <v>551</v>
      </c>
      <c r="D278" s="5"/>
      <c r="E278" s="5"/>
    </row>
    <row r="279" spans="1:5" s="72" customFormat="1" ht="22.8" x14ac:dyDescent="0.2">
      <c r="A279" s="38">
        <v>532</v>
      </c>
      <c r="B279" s="39" t="s">
        <v>552</v>
      </c>
      <c r="C279" s="40" t="s">
        <v>553</v>
      </c>
      <c r="D279" s="4">
        <f>D280</f>
        <v>0</v>
      </c>
      <c r="E279" s="4">
        <f>E280</f>
        <v>0</v>
      </c>
    </row>
    <row r="280" spans="1:5" s="72" customFormat="1" ht="12.75" customHeight="1" x14ac:dyDescent="0.2">
      <c r="A280" s="38">
        <v>5321</v>
      </c>
      <c r="B280" s="39" t="s">
        <v>554</v>
      </c>
      <c r="C280" s="40" t="s">
        <v>555</v>
      </c>
      <c r="D280" s="5"/>
      <c r="E280" s="5"/>
    </row>
    <row r="281" spans="1:5" s="72" customFormat="1" ht="22.8" x14ac:dyDescent="0.2">
      <c r="A281" s="38">
        <v>533</v>
      </c>
      <c r="B281" s="39" t="s">
        <v>556</v>
      </c>
      <c r="C281" s="40" t="s">
        <v>557</v>
      </c>
      <c r="D281" s="4">
        <f>SUM(D282:D283)</f>
        <v>0</v>
      </c>
      <c r="E281" s="4">
        <f>SUM(E282:E283)</f>
        <v>0</v>
      </c>
    </row>
    <row r="282" spans="1:5" s="72" customFormat="1" ht="22.8" x14ac:dyDescent="0.2">
      <c r="A282" s="38">
        <v>5331</v>
      </c>
      <c r="B282" s="49" t="s">
        <v>558</v>
      </c>
      <c r="C282" s="40" t="s">
        <v>559</v>
      </c>
      <c r="D282" s="5"/>
      <c r="E282" s="5"/>
    </row>
    <row r="283" spans="1:5" s="72" customFormat="1" ht="12" x14ac:dyDescent="0.2">
      <c r="A283" s="38">
        <v>5332</v>
      </c>
      <c r="B283" s="39" t="s">
        <v>560</v>
      </c>
      <c r="C283" s="40" t="s">
        <v>561</v>
      </c>
      <c r="D283" s="5"/>
      <c r="E283" s="5"/>
    </row>
    <row r="284" spans="1:5" s="72" customFormat="1" ht="22.8" x14ac:dyDescent="0.2">
      <c r="A284" s="54">
        <v>534</v>
      </c>
      <c r="B284" s="39" t="s">
        <v>562</v>
      </c>
      <c r="C284" s="55" t="s">
        <v>563</v>
      </c>
      <c r="D284" s="4">
        <f>SUM(D285:D286)</f>
        <v>0</v>
      </c>
      <c r="E284" s="4">
        <f>SUM(E285:E286)</f>
        <v>0</v>
      </c>
    </row>
    <row r="285" spans="1:5" s="72" customFormat="1" ht="12" x14ac:dyDescent="0.2">
      <c r="A285" s="38">
        <v>5341</v>
      </c>
      <c r="B285" s="39" t="s">
        <v>564</v>
      </c>
      <c r="C285" s="40" t="s">
        <v>565</v>
      </c>
      <c r="D285" s="5"/>
      <c r="E285" s="5"/>
    </row>
    <row r="286" spans="1:5" s="72" customFormat="1" ht="12.75" customHeight="1" x14ac:dyDescent="0.2">
      <c r="A286" s="38">
        <v>5342</v>
      </c>
      <c r="B286" s="39" t="s">
        <v>566</v>
      </c>
      <c r="C286" s="40" t="s">
        <v>567</v>
      </c>
      <c r="D286" s="5"/>
      <c r="E286" s="5"/>
    </row>
    <row r="287" spans="1:5" s="72" customFormat="1" ht="22.8" x14ac:dyDescent="0.2">
      <c r="A287" s="38">
        <v>54</v>
      </c>
      <c r="B287" s="49" t="s">
        <v>568</v>
      </c>
      <c r="C287" s="40" t="s">
        <v>569</v>
      </c>
      <c r="D287" s="4">
        <f>D288+D293+D297+D299+D306+D311</f>
        <v>0</v>
      </c>
      <c r="E287" s="4">
        <f>E288+E293+E297+E299+E306+E311</f>
        <v>0</v>
      </c>
    </row>
    <row r="288" spans="1:5" s="72" customFormat="1" ht="22.8" x14ac:dyDescent="0.2">
      <c r="A288" s="38">
        <v>541</v>
      </c>
      <c r="B288" s="39" t="s">
        <v>570</v>
      </c>
      <c r="C288" s="40" t="s">
        <v>571</v>
      </c>
      <c r="D288" s="4">
        <f>SUM(D289:D292)</f>
        <v>0</v>
      </c>
      <c r="E288" s="4">
        <f>SUM(E289:E292)</f>
        <v>0</v>
      </c>
    </row>
    <row r="289" spans="1:5" s="72" customFormat="1" ht="12.75" customHeight="1" x14ac:dyDescent="0.2">
      <c r="A289" s="38">
        <v>5413</v>
      </c>
      <c r="B289" s="39" t="s">
        <v>572</v>
      </c>
      <c r="C289" s="40" t="s">
        <v>573</v>
      </c>
      <c r="D289" s="5"/>
      <c r="E289" s="5"/>
    </row>
    <row r="290" spans="1:5" s="72" customFormat="1" ht="12.75" customHeight="1" x14ac:dyDescent="0.2">
      <c r="A290" s="38">
        <v>5414</v>
      </c>
      <c r="B290" s="39" t="s">
        <v>574</v>
      </c>
      <c r="C290" s="40" t="s">
        <v>575</v>
      </c>
      <c r="D290" s="5"/>
      <c r="E290" s="5"/>
    </row>
    <row r="291" spans="1:5" s="72" customFormat="1" ht="12.75" customHeight="1" x14ac:dyDescent="0.2">
      <c r="A291" s="38">
        <v>5415</v>
      </c>
      <c r="B291" s="39" t="s">
        <v>576</v>
      </c>
      <c r="C291" s="40" t="s">
        <v>577</v>
      </c>
      <c r="D291" s="5"/>
      <c r="E291" s="5"/>
    </row>
    <row r="292" spans="1:5" s="72" customFormat="1" ht="12.75" customHeight="1" x14ac:dyDescent="0.2">
      <c r="A292" s="38">
        <v>5416</v>
      </c>
      <c r="B292" s="39" t="s">
        <v>578</v>
      </c>
      <c r="C292" s="40" t="s">
        <v>579</v>
      </c>
      <c r="D292" s="5"/>
      <c r="E292" s="5"/>
    </row>
    <row r="293" spans="1:5" s="72" customFormat="1" ht="22.8" x14ac:dyDescent="0.2">
      <c r="A293" s="38">
        <v>542</v>
      </c>
      <c r="B293" s="39" t="s">
        <v>580</v>
      </c>
      <c r="C293" s="40" t="s">
        <v>581</v>
      </c>
      <c r="D293" s="4">
        <f>SUM(D294:D296)</f>
        <v>0</v>
      </c>
      <c r="E293" s="4">
        <f>SUM(E294:E296)</f>
        <v>0</v>
      </c>
    </row>
    <row r="294" spans="1:5" s="72" customFormat="1" ht="12" x14ac:dyDescent="0.2">
      <c r="A294" s="38">
        <v>5422</v>
      </c>
      <c r="B294" s="39" t="s">
        <v>582</v>
      </c>
      <c r="C294" s="40" t="s">
        <v>583</v>
      </c>
      <c r="D294" s="5"/>
      <c r="E294" s="5"/>
    </row>
    <row r="295" spans="1:5" s="72" customFormat="1" ht="12" x14ac:dyDescent="0.2">
      <c r="A295" s="38">
        <v>5423</v>
      </c>
      <c r="B295" s="39" t="s">
        <v>584</v>
      </c>
      <c r="C295" s="40" t="s">
        <v>585</v>
      </c>
      <c r="D295" s="5"/>
      <c r="E295" s="5"/>
    </row>
    <row r="296" spans="1:5" s="72" customFormat="1" ht="22.8" x14ac:dyDescent="0.2">
      <c r="A296" s="38">
        <v>5424</v>
      </c>
      <c r="B296" s="39" t="s">
        <v>586</v>
      </c>
      <c r="C296" s="40" t="s">
        <v>587</v>
      </c>
      <c r="D296" s="5"/>
      <c r="E296" s="5"/>
    </row>
    <row r="297" spans="1:5" s="72" customFormat="1" ht="22.8" x14ac:dyDescent="0.2">
      <c r="A297" s="38">
        <v>543</v>
      </c>
      <c r="B297" s="39" t="s">
        <v>588</v>
      </c>
      <c r="C297" s="40" t="s">
        <v>589</v>
      </c>
      <c r="D297" s="4">
        <f>D298</f>
        <v>0</v>
      </c>
      <c r="E297" s="4">
        <f>E298</f>
        <v>0</v>
      </c>
    </row>
    <row r="298" spans="1:5" s="72" customFormat="1" ht="12" x14ac:dyDescent="0.2">
      <c r="A298" s="38">
        <v>5431</v>
      </c>
      <c r="B298" s="39" t="s">
        <v>590</v>
      </c>
      <c r="C298" s="40" t="s">
        <v>591</v>
      </c>
      <c r="D298" s="5"/>
      <c r="E298" s="5"/>
    </row>
    <row r="299" spans="1:5" s="72" customFormat="1" ht="22.8" x14ac:dyDescent="0.2">
      <c r="A299" s="38">
        <v>544</v>
      </c>
      <c r="B299" s="39" t="s">
        <v>592</v>
      </c>
      <c r="C299" s="40" t="s">
        <v>593</v>
      </c>
      <c r="D299" s="4">
        <f>SUM(D300:D305)</f>
        <v>0</v>
      </c>
      <c r="E299" s="4">
        <f>SUM(E300:E305)</f>
        <v>0</v>
      </c>
    </row>
    <row r="300" spans="1:5" s="72" customFormat="1" ht="22.8" x14ac:dyDescent="0.2">
      <c r="A300" s="38">
        <v>5443</v>
      </c>
      <c r="B300" s="39" t="s">
        <v>594</v>
      </c>
      <c r="C300" s="40" t="s">
        <v>595</v>
      </c>
      <c r="D300" s="5"/>
      <c r="E300" s="5"/>
    </row>
    <row r="301" spans="1:5" s="72" customFormat="1" ht="22.8" x14ac:dyDescent="0.2">
      <c r="A301" s="38">
        <v>5444</v>
      </c>
      <c r="B301" s="49" t="s">
        <v>596</v>
      </c>
      <c r="C301" s="40" t="s">
        <v>597</v>
      </c>
      <c r="D301" s="5"/>
      <c r="E301" s="5"/>
    </row>
    <row r="302" spans="1:5" s="72" customFormat="1" ht="22.8" x14ac:dyDescent="0.2">
      <c r="A302" s="54">
        <v>5445</v>
      </c>
      <c r="B302" s="39" t="s">
        <v>598</v>
      </c>
      <c r="C302" s="55" t="s">
        <v>599</v>
      </c>
      <c r="D302" s="5"/>
      <c r="E302" s="5"/>
    </row>
    <row r="303" spans="1:5" s="72" customFormat="1" ht="12.75" customHeight="1" x14ac:dyDescent="0.2">
      <c r="A303" s="38">
        <v>5446</v>
      </c>
      <c r="B303" s="39" t="s">
        <v>600</v>
      </c>
      <c r="C303" s="40" t="s">
        <v>601</v>
      </c>
      <c r="D303" s="5"/>
      <c r="E303" s="5"/>
    </row>
    <row r="304" spans="1:5" s="72" customFormat="1" ht="12" x14ac:dyDescent="0.2">
      <c r="A304" s="38">
        <v>5447</v>
      </c>
      <c r="B304" s="39" t="s">
        <v>602</v>
      </c>
      <c r="C304" s="40" t="s">
        <v>603</v>
      </c>
      <c r="D304" s="5"/>
      <c r="E304" s="5"/>
    </row>
    <row r="305" spans="1:6" s="72" customFormat="1" ht="12" x14ac:dyDescent="0.2">
      <c r="A305" s="38">
        <v>5448</v>
      </c>
      <c r="B305" s="39" t="s">
        <v>604</v>
      </c>
      <c r="C305" s="40" t="s">
        <v>605</v>
      </c>
      <c r="D305" s="5"/>
      <c r="E305" s="5"/>
    </row>
    <row r="306" spans="1:6" s="72" customFormat="1" ht="22.8" x14ac:dyDescent="0.2">
      <c r="A306" s="38">
        <v>545</v>
      </c>
      <c r="B306" s="39" t="s">
        <v>606</v>
      </c>
      <c r="C306" s="40" t="s">
        <v>607</v>
      </c>
      <c r="D306" s="4">
        <f>SUM(D307:D310)</f>
        <v>0</v>
      </c>
      <c r="E306" s="4">
        <f>SUM(E307:E310)</f>
        <v>0</v>
      </c>
    </row>
    <row r="307" spans="1:6" s="72" customFormat="1" ht="22.8" x14ac:dyDescent="0.2">
      <c r="A307" s="38">
        <v>5453</v>
      </c>
      <c r="B307" s="49" t="s">
        <v>608</v>
      </c>
      <c r="C307" s="40" t="s">
        <v>609</v>
      </c>
      <c r="D307" s="5"/>
      <c r="E307" s="5"/>
    </row>
    <row r="308" spans="1:6" s="72" customFormat="1" ht="12.75" customHeight="1" x14ac:dyDescent="0.2">
      <c r="A308" s="38">
        <v>5454</v>
      </c>
      <c r="B308" s="39" t="s">
        <v>610</v>
      </c>
      <c r="C308" s="40" t="s">
        <v>611</v>
      </c>
      <c r="D308" s="5"/>
      <c r="E308" s="5"/>
    </row>
    <row r="309" spans="1:6" s="72" customFormat="1" ht="12.75" customHeight="1" x14ac:dyDescent="0.2">
      <c r="A309" s="38">
        <v>5455</v>
      </c>
      <c r="B309" s="39" t="s">
        <v>612</v>
      </c>
      <c r="C309" s="40" t="s">
        <v>613</v>
      </c>
      <c r="D309" s="5"/>
      <c r="E309" s="5"/>
    </row>
    <row r="310" spans="1:6" s="72" customFormat="1" ht="12.75" customHeight="1" x14ac:dyDescent="0.2">
      <c r="A310" s="38">
        <v>5456</v>
      </c>
      <c r="B310" s="39" t="s">
        <v>614</v>
      </c>
      <c r="C310" s="40" t="s">
        <v>615</v>
      </c>
      <c r="D310" s="5"/>
      <c r="E310" s="5"/>
    </row>
    <row r="311" spans="1:6" s="72" customFormat="1" ht="12" x14ac:dyDescent="0.2">
      <c r="A311" s="38">
        <v>547</v>
      </c>
      <c r="B311" s="39" t="s">
        <v>616</v>
      </c>
      <c r="C311" s="40" t="s">
        <v>617</v>
      </c>
      <c r="D311" s="4">
        <f>SUM(D312:D318)</f>
        <v>0</v>
      </c>
      <c r="E311" s="4">
        <f>SUM(E312:E318)</f>
        <v>0</v>
      </c>
    </row>
    <row r="312" spans="1:6" s="72" customFormat="1" ht="12.75" customHeight="1" x14ac:dyDescent="0.2">
      <c r="A312" s="38">
        <v>5471</v>
      </c>
      <c r="B312" s="39" t="s">
        <v>618</v>
      </c>
      <c r="C312" s="40" t="s">
        <v>619</v>
      </c>
      <c r="D312" s="5"/>
      <c r="E312" s="5"/>
    </row>
    <row r="313" spans="1:6" s="72" customFormat="1" ht="12.75" customHeight="1" x14ac:dyDescent="0.2">
      <c r="A313" s="38">
        <v>5472</v>
      </c>
      <c r="B313" s="39" t="s">
        <v>620</v>
      </c>
      <c r="C313" s="40" t="s">
        <v>621</v>
      </c>
      <c r="D313" s="5"/>
      <c r="E313" s="5"/>
    </row>
    <row r="314" spans="1:6" s="72" customFormat="1" ht="12.75" customHeight="1" x14ac:dyDescent="0.2">
      <c r="A314" s="38">
        <v>5473</v>
      </c>
      <c r="B314" s="39" t="s">
        <v>622</v>
      </c>
      <c r="C314" s="40" t="s">
        <v>623</v>
      </c>
      <c r="D314" s="5"/>
      <c r="E314" s="5"/>
    </row>
    <row r="315" spans="1:6" s="72" customFormat="1" ht="12.75" customHeight="1" x14ac:dyDescent="0.2">
      <c r="A315" s="38">
        <v>5474</v>
      </c>
      <c r="B315" s="39" t="s">
        <v>624</v>
      </c>
      <c r="C315" s="40" t="s">
        <v>625</v>
      </c>
      <c r="D315" s="5"/>
      <c r="E315" s="5"/>
    </row>
    <row r="316" spans="1:6" s="72" customFormat="1" ht="12.75" customHeight="1" x14ac:dyDescent="0.2">
      <c r="A316" s="38">
        <v>5475</v>
      </c>
      <c r="B316" s="39" t="s">
        <v>626</v>
      </c>
      <c r="C316" s="40" t="s">
        <v>627</v>
      </c>
      <c r="D316" s="5"/>
      <c r="E316" s="5"/>
    </row>
    <row r="317" spans="1:6" s="72" customFormat="1" ht="22.8" x14ac:dyDescent="0.2">
      <c r="A317" s="38">
        <v>5476</v>
      </c>
      <c r="B317" s="39" t="s">
        <v>628</v>
      </c>
      <c r="C317" s="40" t="s">
        <v>629</v>
      </c>
      <c r="D317" s="5"/>
      <c r="E317" s="5"/>
    </row>
    <row r="318" spans="1:6" s="72" customFormat="1" ht="12" x14ac:dyDescent="0.2">
      <c r="A318" s="38">
        <v>5477</v>
      </c>
      <c r="B318" s="39" t="s">
        <v>630</v>
      </c>
      <c r="C318" s="40" t="s">
        <v>631</v>
      </c>
      <c r="D318" s="5"/>
      <c r="E318" s="5"/>
    </row>
    <row r="319" spans="1:6" s="72" customFormat="1" ht="40.799999999999997" x14ac:dyDescent="0.2">
      <c r="A319" s="127" t="s">
        <v>632</v>
      </c>
      <c r="B319" s="128"/>
      <c r="C319" s="95"/>
      <c r="D319" s="8" t="s">
        <v>633</v>
      </c>
      <c r="E319" s="8" t="s">
        <v>634</v>
      </c>
    </row>
    <row r="320" spans="1:6" ht="22.8" x14ac:dyDescent="0.2">
      <c r="A320" s="35" t="s">
        <v>635</v>
      </c>
      <c r="B320" s="36" t="s">
        <v>636</v>
      </c>
      <c r="C320" s="37" t="s">
        <v>635</v>
      </c>
      <c r="D320" s="4">
        <f>SUM(D321:D324)</f>
        <v>0</v>
      </c>
      <c r="E320" s="4">
        <f>SUM(E321:E324)</f>
        <v>0</v>
      </c>
      <c r="F320" s="72"/>
    </row>
    <row r="321" spans="1:6" ht="12.75" customHeight="1" x14ac:dyDescent="0.2">
      <c r="A321" s="35">
        <v>96321</v>
      </c>
      <c r="B321" s="36" t="s">
        <v>637</v>
      </c>
      <c r="C321" s="37">
        <v>96321</v>
      </c>
      <c r="D321" s="9"/>
      <c r="E321" s="9"/>
      <c r="F321" s="72"/>
    </row>
    <row r="322" spans="1:6" ht="12.75" customHeight="1" x14ac:dyDescent="0.2">
      <c r="A322" s="35">
        <v>96322</v>
      </c>
      <c r="B322" s="36" t="s">
        <v>638</v>
      </c>
      <c r="C322" s="37">
        <v>96322</v>
      </c>
      <c r="D322" s="9"/>
      <c r="E322" s="9"/>
      <c r="F322" s="72"/>
    </row>
    <row r="323" spans="1:6" ht="12.75" customHeight="1" x14ac:dyDescent="0.2">
      <c r="A323" s="35">
        <v>96323</v>
      </c>
      <c r="B323" s="36" t="s">
        <v>639</v>
      </c>
      <c r="C323" s="37">
        <v>96323</v>
      </c>
      <c r="D323" s="9"/>
      <c r="E323" s="9"/>
      <c r="F323" s="72"/>
    </row>
    <row r="324" spans="1:6" ht="12.75" customHeight="1" x14ac:dyDescent="0.2">
      <c r="A324" s="35">
        <v>96324</v>
      </c>
      <c r="B324" s="36" t="s">
        <v>36</v>
      </c>
      <c r="C324" s="37">
        <v>96324</v>
      </c>
      <c r="D324" s="9"/>
      <c r="E324" s="9"/>
      <c r="F324" s="72"/>
    </row>
    <row r="325" spans="1:6" ht="12.75" customHeight="1" x14ac:dyDescent="0.2">
      <c r="A325" s="35" t="s">
        <v>640</v>
      </c>
      <c r="B325" s="36" t="s">
        <v>641</v>
      </c>
      <c r="C325" s="37" t="s">
        <v>640</v>
      </c>
      <c r="D325" s="4">
        <f>SUM(D326:D333)</f>
        <v>0</v>
      </c>
      <c r="E325" s="4">
        <f>SUM(E326:E333)</f>
        <v>0</v>
      </c>
      <c r="F325" s="72"/>
    </row>
    <row r="326" spans="1:6" ht="12" x14ac:dyDescent="0.2">
      <c r="A326" s="35">
        <v>96381</v>
      </c>
      <c r="B326" s="36" t="s">
        <v>43</v>
      </c>
      <c r="C326" s="37">
        <v>96381</v>
      </c>
      <c r="D326" s="10"/>
      <c r="E326" s="98"/>
      <c r="F326" s="72"/>
    </row>
    <row r="327" spans="1:6" ht="12" x14ac:dyDescent="0.2">
      <c r="A327" s="35">
        <v>96382</v>
      </c>
      <c r="B327" s="36" t="s">
        <v>53</v>
      </c>
      <c r="C327" s="37">
        <v>96382</v>
      </c>
      <c r="D327" s="10"/>
      <c r="E327" s="98"/>
      <c r="F327" s="72"/>
    </row>
    <row r="328" spans="1:6" ht="12" x14ac:dyDescent="0.2">
      <c r="A328" s="35" t="s">
        <v>642</v>
      </c>
      <c r="B328" s="36" t="s">
        <v>45</v>
      </c>
      <c r="C328" s="37" t="s">
        <v>642</v>
      </c>
      <c r="D328" s="10"/>
      <c r="E328" s="98"/>
      <c r="F328" s="72"/>
    </row>
    <row r="329" spans="1:6" ht="12" x14ac:dyDescent="0.2">
      <c r="A329" s="35" t="s">
        <v>643</v>
      </c>
      <c r="B329" s="36" t="s">
        <v>55</v>
      </c>
      <c r="C329" s="37" t="s">
        <v>643</v>
      </c>
      <c r="D329" s="10"/>
      <c r="E329" s="98"/>
      <c r="F329" s="72"/>
    </row>
    <row r="330" spans="1:6" ht="22.8" x14ac:dyDescent="0.2">
      <c r="A330" s="35">
        <v>96385</v>
      </c>
      <c r="B330" s="36" t="s">
        <v>47</v>
      </c>
      <c r="C330" s="37">
        <v>96385</v>
      </c>
      <c r="D330" s="10"/>
      <c r="E330" s="98"/>
      <c r="F330" s="72"/>
    </row>
    <row r="331" spans="1:6" ht="22.8" x14ac:dyDescent="0.2">
      <c r="A331" s="35">
        <v>96386</v>
      </c>
      <c r="B331" s="36" t="s">
        <v>57</v>
      </c>
      <c r="C331" s="37">
        <v>96386</v>
      </c>
      <c r="D331" s="10"/>
      <c r="E331" s="98"/>
      <c r="F331" s="72"/>
    </row>
    <row r="332" spans="1:6" ht="22.8" x14ac:dyDescent="0.2">
      <c r="A332" s="35">
        <v>96387</v>
      </c>
      <c r="B332" s="36" t="s">
        <v>644</v>
      </c>
      <c r="C332" s="37">
        <v>96387</v>
      </c>
      <c r="D332" s="10"/>
      <c r="E332" s="98"/>
      <c r="F332" s="72"/>
    </row>
    <row r="333" spans="1:6" ht="22.8" x14ac:dyDescent="0.2">
      <c r="A333" s="56">
        <v>96388</v>
      </c>
      <c r="B333" s="57" t="s">
        <v>645</v>
      </c>
      <c r="C333" s="58">
        <v>96388</v>
      </c>
      <c r="D333" s="10"/>
      <c r="E333" s="98"/>
      <c r="F333" s="72"/>
    </row>
    <row r="334" spans="1:6" s="76" customFormat="1" ht="37.5" customHeight="1" x14ac:dyDescent="0.25">
      <c r="A334" s="127" t="s">
        <v>646</v>
      </c>
      <c r="B334" s="129"/>
      <c r="C334" s="95"/>
      <c r="D334" s="2" t="s">
        <v>647</v>
      </c>
      <c r="E334" s="97" t="s">
        <v>648</v>
      </c>
    </row>
    <row r="335" spans="1:6" s="75" customFormat="1" ht="22.8" x14ac:dyDescent="0.2">
      <c r="A335" s="35" t="s">
        <v>649</v>
      </c>
      <c r="B335" s="36" t="s">
        <v>650</v>
      </c>
      <c r="C335" s="37" t="s">
        <v>649</v>
      </c>
      <c r="D335" s="10"/>
      <c r="E335" s="98"/>
    </row>
    <row r="336" spans="1:6" s="75" customFormat="1" ht="12.75" customHeight="1" x14ac:dyDescent="0.2">
      <c r="A336" s="35" t="s">
        <v>651</v>
      </c>
      <c r="B336" s="36" t="s">
        <v>652</v>
      </c>
      <c r="C336" s="37" t="s">
        <v>651</v>
      </c>
      <c r="D336" s="10"/>
      <c r="E336" s="98"/>
    </row>
    <row r="337" spans="1:5" s="75" customFormat="1" ht="12" x14ac:dyDescent="0.2">
      <c r="A337" s="35" t="s">
        <v>653</v>
      </c>
      <c r="B337" s="36" t="s">
        <v>654</v>
      </c>
      <c r="C337" s="37" t="s">
        <v>653</v>
      </c>
      <c r="D337" s="10"/>
      <c r="E337" s="98"/>
    </row>
    <row r="338" spans="1:5" s="75" customFormat="1" ht="22.8" x14ac:dyDescent="0.2">
      <c r="A338" s="35" t="s">
        <v>655</v>
      </c>
      <c r="B338" s="36" t="s">
        <v>656</v>
      </c>
      <c r="C338" s="37" t="s">
        <v>655</v>
      </c>
      <c r="D338" s="4">
        <f>SUM(D339:D346)</f>
        <v>0</v>
      </c>
      <c r="E338" s="4">
        <f>SUM(E339:E346)</f>
        <v>0</v>
      </c>
    </row>
    <row r="339" spans="1:5" s="75" customFormat="1" ht="12.75" customHeight="1" x14ac:dyDescent="0.2">
      <c r="A339" s="35" t="s">
        <v>657</v>
      </c>
      <c r="B339" s="36" t="s">
        <v>658</v>
      </c>
      <c r="C339" s="37" t="s">
        <v>657</v>
      </c>
      <c r="D339" s="10"/>
      <c r="E339" s="98"/>
    </row>
    <row r="340" spans="1:5" s="75" customFormat="1" ht="12.75" customHeight="1" x14ac:dyDescent="0.2">
      <c r="A340" s="35" t="s">
        <v>659</v>
      </c>
      <c r="B340" s="36" t="s">
        <v>660</v>
      </c>
      <c r="C340" s="37" t="s">
        <v>659</v>
      </c>
      <c r="D340" s="10"/>
      <c r="E340" s="98"/>
    </row>
    <row r="341" spans="1:5" s="75" customFormat="1" ht="12.75" customHeight="1" x14ac:dyDescent="0.2">
      <c r="A341" s="35" t="s">
        <v>661</v>
      </c>
      <c r="B341" s="36" t="s">
        <v>662</v>
      </c>
      <c r="C341" s="37" t="s">
        <v>661</v>
      </c>
      <c r="D341" s="10"/>
      <c r="E341" s="98"/>
    </row>
    <row r="342" spans="1:5" s="75" customFormat="1" ht="12.75" customHeight="1" x14ac:dyDescent="0.2">
      <c r="A342" s="35" t="s">
        <v>663</v>
      </c>
      <c r="B342" s="36" t="s">
        <v>664</v>
      </c>
      <c r="C342" s="37" t="s">
        <v>663</v>
      </c>
      <c r="D342" s="10"/>
      <c r="E342" s="98"/>
    </row>
    <row r="343" spans="1:5" s="75" customFormat="1" ht="12.75" customHeight="1" x14ac:dyDescent="0.2">
      <c r="A343" s="35" t="s">
        <v>665</v>
      </c>
      <c r="B343" s="36" t="s">
        <v>666</v>
      </c>
      <c r="C343" s="37" t="s">
        <v>665</v>
      </c>
      <c r="D343" s="10"/>
      <c r="E343" s="98"/>
    </row>
    <row r="344" spans="1:5" s="75" customFormat="1" ht="22.8" x14ac:dyDescent="0.2">
      <c r="A344" s="35" t="s">
        <v>667</v>
      </c>
      <c r="B344" s="36" t="s">
        <v>668</v>
      </c>
      <c r="C344" s="37" t="s">
        <v>667</v>
      </c>
      <c r="D344" s="10"/>
      <c r="E344" s="98"/>
    </row>
    <row r="345" spans="1:5" s="75" customFormat="1" ht="12" x14ac:dyDescent="0.2">
      <c r="A345" s="35" t="s">
        <v>669</v>
      </c>
      <c r="B345" s="36" t="s">
        <v>670</v>
      </c>
      <c r="C345" s="37" t="s">
        <v>669</v>
      </c>
      <c r="D345" s="10"/>
      <c r="E345" s="98"/>
    </row>
    <row r="346" spans="1:5" s="75" customFormat="1" ht="12.75" customHeight="1" x14ac:dyDescent="0.2">
      <c r="A346" s="35" t="s">
        <v>671</v>
      </c>
      <c r="B346" s="36" t="s">
        <v>672</v>
      </c>
      <c r="C346" s="37" t="s">
        <v>671</v>
      </c>
      <c r="D346" s="10"/>
      <c r="E346" s="98"/>
    </row>
    <row r="347" spans="1:5" s="75" customFormat="1" ht="12.75" customHeight="1" x14ac:dyDescent="0.2">
      <c r="A347" s="35" t="s">
        <v>673</v>
      </c>
      <c r="B347" s="36" t="s">
        <v>674</v>
      </c>
      <c r="C347" s="37" t="s">
        <v>673</v>
      </c>
      <c r="D347" s="4">
        <f>SUM(D348:D351)</f>
        <v>0</v>
      </c>
      <c r="E347" s="99">
        <f>SUM(E348:E351)</f>
        <v>0</v>
      </c>
    </row>
    <row r="348" spans="1:5" s="75" customFormat="1" ht="12.75" customHeight="1" x14ac:dyDescent="0.2">
      <c r="A348" s="35" t="s">
        <v>675</v>
      </c>
      <c r="B348" s="36" t="s">
        <v>676</v>
      </c>
      <c r="C348" s="37" t="s">
        <v>675</v>
      </c>
      <c r="D348" s="10"/>
      <c r="E348" s="98"/>
    </row>
    <row r="349" spans="1:5" s="75" customFormat="1" ht="12.75" customHeight="1" x14ac:dyDescent="0.2">
      <c r="A349" s="35" t="s">
        <v>677</v>
      </c>
      <c r="B349" s="36" t="s">
        <v>678</v>
      </c>
      <c r="C349" s="37" t="s">
        <v>677</v>
      </c>
      <c r="D349" s="10"/>
      <c r="E349" s="98"/>
    </row>
    <row r="350" spans="1:5" s="75" customFormat="1" ht="12.75" customHeight="1" x14ac:dyDescent="0.2">
      <c r="A350" s="35" t="s">
        <v>679</v>
      </c>
      <c r="B350" s="36" t="s">
        <v>680</v>
      </c>
      <c r="C350" s="37" t="s">
        <v>679</v>
      </c>
      <c r="D350" s="10"/>
      <c r="E350" s="98"/>
    </row>
    <row r="351" spans="1:5" s="75" customFormat="1" ht="12.75" customHeight="1" x14ac:dyDescent="0.2">
      <c r="A351" s="35" t="s">
        <v>681</v>
      </c>
      <c r="B351" s="36" t="s">
        <v>682</v>
      </c>
      <c r="C351" s="37" t="s">
        <v>681</v>
      </c>
      <c r="D351" s="10"/>
      <c r="E351" s="98"/>
    </row>
    <row r="352" spans="1:5" s="77" customFormat="1" ht="22.8" x14ac:dyDescent="0.2">
      <c r="A352" s="35" t="s">
        <v>683</v>
      </c>
      <c r="B352" s="36" t="s">
        <v>684</v>
      </c>
      <c r="C352" s="37" t="s">
        <v>683</v>
      </c>
      <c r="D352" s="4">
        <f>SUM(D353:D356)</f>
        <v>0</v>
      </c>
      <c r="E352" s="99">
        <f>SUM(E353:E356)</f>
        <v>0</v>
      </c>
    </row>
    <row r="353" spans="1:5" s="77" customFormat="1" ht="12.75" customHeight="1" x14ac:dyDescent="0.2">
      <c r="A353" s="35" t="s">
        <v>685</v>
      </c>
      <c r="B353" s="36" t="s">
        <v>686</v>
      </c>
      <c r="C353" s="37" t="s">
        <v>685</v>
      </c>
      <c r="D353" s="10"/>
      <c r="E353" s="98"/>
    </row>
    <row r="354" spans="1:5" s="77" customFormat="1" ht="12.75" customHeight="1" x14ac:dyDescent="0.2">
      <c r="A354" s="35" t="s">
        <v>687</v>
      </c>
      <c r="B354" s="36" t="s">
        <v>688</v>
      </c>
      <c r="C354" s="37" t="s">
        <v>687</v>
      </c>
      <c r="D354" s="10"/>
      <c r="E354" s="98"/>
    </row>
    <row r="355" spans="1:5" s="77" customFormat="1" ht="12.75" customHeight="1" x14ac:dyDescent="0.2">
      <c r="A355" s="35" t="s">
        <v>689</v>
      </c>
      <c r="B355" s="36" t="s">
        <v>690</v>
      </c>
      <c r="C355" s="37" t="s">
        <v>689</v>
      </c>
      <c r="D355" s="10"/>
      <c r="E355" s="98"/>
    </row>
    <row r="356" spans="1:5" s="77" customFormat="1" ht="12.75" customHeight="1" x14ac:dyDescent="0.2">
      <c r="A356" s="35" t="s">
        <v>691</v>
      </c>
      <c r="B356" s="36" t="s">
        <v>692</v>
      </c>
      <c r="C356" s="37" t="s">
        <v>691</v>
      </c>
      <c r="D356" s="10"/>
      <c r="E356" s="98"/>
    </row>
    <row r="357" spans="1:5" s="77" customFormat="1" ht="12" x14ac:dyDescent="0.2">
      <c r="A357" s="35" t="s">
        <v>693</v>
      </c>
      <c r="B357" s="36" t="s">
        <v>694</v>
      </c>
      <c r="C357" s="37" t="s">
        <v>693</v>
      </c>
      <c r="D357" s="4">
        <f>SUM(D358:D365)</f>
        <v>0</v>
      </c>
      <c r="E357" s="99">
        <f>SUM(E358:E365)</f>
        <v>0</v>
      </c>
    </row>
    <row r="358" spans="1:5" s="77" customFormat="1" ht="22.8" x14ac:dyDescent="0.2">
      <c r="A358" s="35">
        <v>16381</v>
      </c>
      <c r="B358" s="36" t="s">
        <v>695</v>
      </c>
      <c r="C358" s="37">
        <v>16381</v>
      </c>
      <c r="D358" s="10"/>
      <c r="E358" s="98"/>
    </row>
    <row r="359" spans="1:5" s="77" customFormat="1" ht="22.8" x14ac:dyDescent="0.2">
      <c r="A359" s="35">
        <v>16382</v>
      </c>
      <c r="B359" s="36" t="s">
        <v>696</v>
      </c>
      <c r="C359" s="37">
        <v>16382</v>
      </c>
      <c r="D359" s="10"/>
      <c r="E359" s="98"/>
    </row>
    <row r="360" spans="1:5" s="77" customFormat="1" ht="22.8" x14ac:dyDescent="0.2">
      <c r="A360" s="35" t="s">
        <v>697</v>
      </c>
      <c r="B360" s="36" t="s">
        <v>698</v>
      </c>
      <c r="C360" s="37" t="s">
        <v>697</v>
      </c>
      <c r="D360" s="10"/>
      <c r="E360" s="98"/>
    </row>
    <row r="361" spans="1:5" s="77" customFormat="1" ht="22.8" x14ac:dyDescent="0.2">
      <c r="A361" s="35" t="s">
        <v>699</v>
      </c>
      <c r="B361" s="36" t="s">
        <v>700</v>
      </c>
      <c r="C361" s="37" t="s">
        <v>699</v>
      </c>
      <c r="D361" s="10"/>
      <c r="E361" s="98"/>
    </row>
    <row r="362" spans="1:5" s="77" customFormat="1" ht="22.8" x14ac:dyDescent="0.2">
      <c r="A362" s="35" t="s">
        <v>701</v>
      </c>
      <c r="B362" s="36" t="s">
        <v>702</v>
      </c>
      <c r="C362" s="37" t="s">
        <v>701</v>
      </c>
      <c r="D362" s="10"/>
      <c r="E362" s="98"/>
    </row>
    <row r="363" spans="1:5" s="77" customFormat="1" ht="22.8" x14ac:dyDescent="0.2">
      <c r="A363" s="35" t="s">
        <v>703</v>
      </c>
      <c r="B363" s="36" t="s">
        <v>704</v>
      </c>
      <c r="C363" s="37" t="s">
        <v>703</v>
      </c>
      <c r="D363" s="10"/>
      <c r="E363" s="98"/>
    </row>
    <row r="364" spans="1:5" s="77" customFormat="1" ht="22.8" x14ac:dyDescent="0.2">
      <c r="A364" s="35" t="s">
        <v>705</v>
      </c>
      <c r="B364" s="36" t="s">
        <v>706</v>
      </c>
      <c r="C364" s="37" t="s">
        <v>705</v>
      </c>
      <c r="D364" s="10"/>
      <c r="E364" s="98"/>
    </row>
    <row r="365" spans="1:5" s="77" customFormat="1" ht="22.8" x14ac:dyDescent="0.2">
      <c r="A365" s="35" t="s">
        <v>707</v>
      </c>
      <c r="B365" s="36" t="s">
        <v>708</v>
      </c>
      <c r="C365" s="37" t="s">
        <v>707</v>
      </c>
      <c r="D365" s="10"/>
      <c r="E365" s="98"/>
    </row>
    <row r="366" spans="1:5" s="72" customFormat="1" ht="12" x14ac:dyDescent="0.2">
      <c r="A366" s="35" t="s">
        <v>709</v>
      </c>
      <c r="B366" s="36" t="s">
        <v>710</v>
      </c>
      <c r="C366" s="37" t="s">
        <v>709</v>
      </c>
      <c r="D366" s="10"/>
      <c r="E366" s="98"/>
    </row>
    <row r="367" spans="1:5" s="72" customFormat="1" ht="12" x14ac:dyDescent="0.2">
      <c r="A367" s="35">
        <v>2368</v>
      </c>
      <c r="B367" s="36" t="s">
        <v>711</v>
      </c>
      <c r="C367" s="37">
        <v>2368</v>
      </c>
      <c r="D367" s="4">
        <f>SUM(D368:D369)</f>
        <v>0</v>
      </c>
      <c r="E367" s="99">
        <f>SUM(E368:E369)</f>
        <v>0</v>
      </c>
    </row>
    <row r="368" spans="1:5" s="72" customFormat="1" ht="12.75" customHeight="1" x14ac:dyDescent="0.2">
      <c r="A368" s="35">
        <v>23681</v>
      </c>
      <c r="B368" s="36" t="s">
        <v>712</v>
      </c>
      <c r="C368" s="40">
        <v>23681</v>
      </c>
      <c r="D368" s="10"/>
      <c r="E368" s="98"/>
    </row>
    <row r="369" spans="1:5" s="72" customFormat="1" ht="12.75" customHeight="1" x14ac:dyDescent="0.2">
      <c r="A369" s="35">
        <v>23682</v>
      </c>
      <c r="B369" s="36" t="s">
        <v>713</v>
      </c>
      <c r="C369" s="40">
        <v>23682</v>
      </c>
      <c r="D369" s="10"/>
      <c r="E369" s="98"/>
    </row>
    <row r="370" spans="1:5" s="78" customFormat="1" ht="12.75" customHeight="1" x14ac:dyDescent="0.25">
      <c r="A370" s="35" t="s">
        <v>714</v>
      </c>
      <c r="B370" s="36" t="s">
        <v>715</v>
      </c>
      <c r="C370" s="37" t="s">
        <v>714</v>
      </c>
      <c r="D370" s="10"/>
      <c r="E370" s="98"/>
    </row>
    <row r="371" spans="1:5" s="78" customFormat="1" ht="12.75" customHeight="1" x14ac:dyDescent="0.25">
      <c r="A371" s="35" t="s">
        <v>716</v>
      </c>
      <c r="B371" s="36" t="s">
        <v>717</v>
      </c>
      <c r="C371" s="37" t="s">
        <v>716</v>
      </c>
      <c r="D371" s="4">
        <f>D372+D374</f>
        <v>0</v>
      </c>
      <c r="E371" s="99">
        <f>E372+E374</f>
        <v>0</v>
      </c>
    </row>
    <row r="372" spans="1:5" s="79" customFormat="1" ht="12.75" customHeight="1" x14ac:dyDescent="0.2">
      <c r="A372" s="35" t="s">
        <v>718</v>
      </c>
      <c r="B372" s="36" t="s">
        <v>719</v>
      </c>
      <c r="C372" s="37" t="s">
        <v>718</v>
      </c>
      <c r="D372" s="4">
        <f>D373</f>
        <v>0</v>
      </c>
      <c r="E372" s="4">
        <f>E373</f>
        <v>0</v>
      </c>
    </row>
    <row r="373" spans="1:5" s="77" customFormat="1" ht="12.75" customHeight="1" x14ac:dyDescent="0.2">
      <c r="A373" s="35">
        <v>27511</v>
      </c>
      <c r="B373" s="36" t="s">
        <v>720</v>
      </c>
      <c r="C373" s="40">
        <v>27511</v>
      </c>
      <c r="D373" s="10"/>
      <c r="E373" s="98"/>
    </row>
    <row r="374" spans="1:5" s="78" customFormat="1" ht="22.8" x14ac:dyDescent="0.25">
      <c r="A374" s="35" t="s">
        <v>721</v>
      </c>
      <c r="B374" s="36" t="s">
        <v>722</v>
      </c>
      <c r="C374" s="40" t="s">
        <v>721</v>
      </c>
      <c r="D374" s="4">
        <f>SUM(D375:D382)</f>
        <v>0</v>
      </c>
      <c r="E374" s="99">
        <f>SUM(E375:E382)</f>
        <v>0</v>
      </c>
    </row>
    <row r="375" spans="1:5" s="77" customFormat="1" ht="12.75" customHeight="1" x14ac:dyDescent="0.2">
      <c r="A375" s="35">
        <v>27521</v>
      </c>
      <c r="B375" s="46" t="s">
        <v>723</v>
      </c>
      <c r="C375" s="40">
        <v>27521</v>
      </c>
      <c r="D375" s="10"/>
      <c r="E375" s="98"/>
    </row>
    <row r="376" spans="1:5" s="77" customFormat="1" ht="12.75" customHeight="1" x14ac:dyDescent="0.2">
      <c r="A376" s="35">
        <v>27522</v>
      </c>
      <c r="B376" s="46" t="s">
        <v>724</v>
      </c>
      <c r="C376" s="40">
        <v>27522</v>
      </c>
      <c r="D376" s="10"/>
      <c r="E376" s="98"/>
    </row>
    <row r="377" spans="1:5" s="77" customFormat="1" ht="12.75" customHeight="1" x14ac:dyDescent="0.2">
      <c r="A377" s="35">
        <v>27523</v>
      </c>
      <c r="B377" s="46" t="s">
        <v>725</v>
      </c>
      <c r="C377" s="40">
        <v>27523</v>
      </c>
      <c r="D377" s="10"/>
      <c r="E377" s="98"/>
    </row>
    <row r="378" spans="1:5" s="77" customFormat="1" ht="12.75" customHeight="1" x14ac:dyDescent="0.2">
      <c r="A378" s="35">
        <v>27524</v>
      </c>
      <c r="B378" s="46" t="s">
        <v>726</v>
      </c>
      <c r="C378" s="40">
        <v>27524</v>
      </c>
      <c r="D378" s="10"/>
      <c r="E378" s="98"/>
    </row>
    <row r="379" spans="1:5" s="77" customFormat="1" ht="12.75" customHeight="1" x14ac:dyDescent="0.2">
      <c r="A379" s="35">
        <v>27525</v>
      </c>
      <c r="B379" s="46" t="s">
        <v>727</v>
      </c>
      <c r="C379" s="40">
        <v>27525</v>
      </c>
      <c r="D379" s="10"/>
      <c r="E379" s="98"/>
    </row>
    <row r="380" spans="1:5" s="77" customFormat="1" ht="22.8" x14ac:dyDescent="0.2">
      <c r="A380" s="35">
        <v>27526</v>
      </c>
      <c r="B380" s="46" t="s">
        <v>728</v>
      </c>
      <c r="C380" s="40">
        <v>27526</v>
      </c>
      <c r="D380" s="10"/>
      <c r="E380" s="98"/>
    </row>
    <row r="381" spans="1:5" s="77" customFormat="1" ht="12" x14ac:dyDescent="0.2">
      <c r="A381" s="35">
        <v>27527</v>
      </c>
      <c r="B381" s="46" t="s">
        <v>729</v>
      </c>
      <c r="C381" s="40">
        <v>27527</v>
      </c>
      <c r="D381" s="10"/>
      <c r="E381" s="98"/>
    </row>
    <row r="382" spans="1:5" s="77" customFormat="1" ht="12.75" customHeight="1" x14ac:dyDescent="0.2">
      <c r="A382" s="35">
        <v>27528</v>
      </c>
      <c r="B382" s="46" t="s">
        <v>730</v>
      </c>
      <c r="C382" s="40">
        <v>27528</v>
      </c>
      <c r="D382" s="10"/>
      <c r="E382" s="98"/>
    </row>
    <row r="383" spans="1:5" s="80" customFormat="1" ht="12.75" customHeight="1" x14ac:dyDescent="0.25">
      <c r="A383" s="35">
        <v>27611</v>
      </c>
      <c r="B383" s="46" t="s">
        <v>731</v>
      </c>
      <c r="C383" s="37">
        <v>27611</v>
      </c>
      <c r="D383" s="10"/>
      <c r="E383" s="98"/>
    </row>
    <row r="384" spans="1:5" s="80" customFormat="1" ht="12.75" customHeight="1" x14ac:dyDescent="0.25">
      <c r="A384" s="35" t="s">
        <v>732</v>
      </c>
      <c r="B384" s="46" t="s">
        <v>733</v>
      </c>
      <c r="C384" s="37" t="s">
        <v>732</v>
      </c>
      <c r="D384" s="10"/>
      <c r="E384" s="98"/>
    </row>
    <row r="385" spans="1:5" s="72" customFormat="1" ht="22.8" x14ac:dyDescent="0.2">
      <c r="A385" s="35">
        <v>9367</v>
      </c>
      <c r="B385" s="36" t="s">
        <v>734</v>
      </c>
      <c r="C385" s="37">
        <v>9367</v>
      </c>
      <c r="D385" s="4">
        <f>SUM(D386:D394)</f>
        <v>0</v>
      </c>
      <c r="E385" s="99">
        <f>SUM(E386:E394)</f>
        <v>0</v>
      </c>
    </row>
    <row r="386" spans="1:5" s="72" customFormat="1" ht="22.8" x14ac:dyDescent="0.2">
      <c r="A386" s="35">
        <v>93671</v>
      </c>
      <c r="B386" s="36" t="s">
        <v>735</v>
      </c>
      <c r="C386" s="37">
        <v>93671</v>
      </c>
      <c r="D386" s="10"/>
      <c r="E386" s="98"/>
    </row>
    <row r="387" spans="1:5" s="72" customFormat="1" ht="22.8" x14ac:dyDescent="0.2">
      <c r="A387" s="35">
        <v>93672</v>
      </c>
      <c r="B387" s="36" t="s">
        <v>736</v>
      </c>
      <c r="C387" s="37">
        <v>93672</v>
      </c>
      <c r="D387" s="10"/>
      <c r="E387" s="98"/>
    </row>
    <row r="388" spans="1:5" s="72" customFormat="1" ht="22.8" x14ac:dyDescent="0.2">
      <c r="A388" s="35">
        <v>93673</v>
      </c>
      <c r="B388" s="36" t="s">
        <v>737</v>
      </c>
      <c r="C388" s="37">
        <v>93673</v>
      </c>
      <c r="D388" s="10"/>
      <c r="E388" s="98"/>
    </row>
    <row r="389" spans="1:5" s="72" customFormat="1" ht="22.8" x14ac:dyDescent="0.2">
      <c r="A389" s="35">
        <v>93674</v>
      </c>
      <c r="B389" s="36" t="s">
        <v>738</v>
      </c>
      <c r="C389" s="37">
        <v>93674</v>
      </c>
      <c r="D389" s="10"/>
      <c r="E389" s="98"/>
    </row>
    <row r="390" spans="1:5" s="72" customFormat="1" ht="22.8" x14ac:dyDescent="0.2">
      <c r="A390" s="35">
        <v>93675</v>
      </c>
      <c r="B390" s="36" t="s">
        <v>739</v>
      </c>
      <c r="C390" s="37">
        <v>93675</v>
      </c>
      <c r="D390" s="10"/>
      <c r="E390" s="98"/>
    </row>
    <row r="391" spans="1:5" s="72" customFormat="1" ht="22.8" x14ac:dyDescent="0.2">
      <c r="A391" s="35">
        <v>93676</v>
      </c>
      <c r="B391" s="36" t="s">
        <v>740</v>
      </c>
      <c r="C391" s="37">
        <v>93676</v>
      </c>
      <c r="D391" s="10"/>
      <c r="E391" s="98"/>
    </row>
    <row r="392" spans="1:5" s="72" customFormat="1" ht="22.8" x14ac:dyDescent="0.2">
      <c r="A392" s="35">
        <v>93677</v>
      </c>
      <c r="B392" s="36" t="s">
        <v>741</v>
      </c>
      <c r="C392" s="37">
        <v>93677</v>
      </c>
      <c r="D392" s="10"/>
      <c r="E392" s="98"/>
    </row>
    <row r="393" spans="1:5" s="72" customFormat="1" ht="22.8" x14ac:dyDescent="0.2">
      <c r="A393" s="35">
        <v>93678</v>
      </c>
      <c r="B393" s="36" t="s">
        <v>742</v>
      </c>
      <c r="C393" s="37">
        <v>93678</v>
      </c>
      <c r="D393" s="10"/>
      <c r="E393" s="98"/>
    </row>
    <row r="394" spans="1:5" s="72" customFormat="1" ht="22.8" x14ac:dyDescent="0.2">
      <c r="A394" s="35">
        <v>93679</v>
      </c>
      <c r="B394" s="36" t="s">
        <v>743</v>
      </c>
      <c r="C394" s="37">
        <v>93679</v>
      </c>
      <c r="D394" s="10"/>
      <c r="E394" s="98"/>
    </row>
    <row r="395" spans="1:5" s="79" customFormat="1" ht="22.8" x14ac:dyDescent="0.2">
      <c r="A395" s="35">
        <v>9368</v>
      </c>
      <c r="B395" s="36" t="s">
        <v>744</v>
      </c>
      <c r="C395" s="37">
        <v>9368</v>
      </c>
      <c r="D395" s="4">
        <f>SUM(D396:D404)</f>
        <v>0</v>
      </c>
      <c r="E395" s="99">
        <f>SUM(E396:E404)</f>
        <v>0</v>
      </c>
    </row>
    <row r="396" spans="1:5" s="72" customFormat="1" ht="22.8" x14ac:dyDescent="0.2">
      <c r="A396" s="35">
        <v>93681</v>
      </c>
      <c r="B396" s="36" t="s">
        <v>745</v>
      </c>
      <c r="C396" s="37">
        <v>93681</v>
      </c>
      <c r="D396" s="10"/>
      <c r="E396" s="98"/>
    </row>
    <row r="397" spans="1:5" s="72" customFormat="1" ht="22.8" x14ac:dyDescent="0.2">
      <c r="A397" s="35">
        <v>93682</v>
      </c>
      <c r="B397" s="36" t="s">
        <v>746</v>
      </c>
      <c r="C397" s="37">
        <v>93682</v>
      </c>
      <c r="D397" s="10"/>
      <c r="E397" s="98"/>
    </row>
    <row r="398" spans="1:5" s="72" customFormat="1" ht="22.8" x14ac:dyDescent="0.2">
      <c r="A398" s="35">
        <v>93683</v>
      </c>
      <c r="B398" s="36" t="s">
        <v>747</v>
      </c>
      <c r="C398" s="37">
        <v>93683</v>
      </c>
      <c r="D398" s="10"/>
      <c r="E398" s="98"/>
    </row>
    <row r="399" spans="1:5" s="72" customFormat="1" ht="22.8" x14ac:dyDescent="0.2">
      <c r="A399" s="35">
        <v>93684</v>
      </c>
      <c r="B399" s="36" t="s">
        <v>748</v>
      </c>
      <c r="C399" s="37">
        <v>93684</v>
      </c>
      <c r="D399" s="10"/>
      <c r="E399" s="98"/>
    </row>
    <row r="400" spans="1:5" s="72" customFormat="1" ht="22.8" x14ac:dyDescent="0.2">
      <c r="A400" s="35">
        <v>93685</v>
      </c>
      <c r="B400" s="36" t="s">
        <v>749</v>
      </c>
      <c r="C400" s="37">
        <v>93685</v>
      </c>
      <c r="D400" s="10"/>
      <c r="E400" s="98"/>
    </row>
    <row r="401" spans="1:5" s="72" customFormat="1" ht="22.8" x14ac:dyDescent="0.2">
      <c r="A401" s="35">
        <v>93686</v>
      </c>
      <c r="B401" s="36" t="s">
        <v>750</v>
      </c>
      <c r="C401" s="37">
        <v>93686</v>
      </c>
      <c r="D401" s="10"/>
      <c r="E401" s="98"/>
    </row>
    <row r="402" spans="1:5" s="72" customFormat="1" ht="22.8" x14ac:dyDescent="0.2">
      <c r="A402" s="35">
        <v>93687</v>
      </c>
      <c r="B402" s="36" t="s">
        <v>751</v>
      </c>
      <c r="C402" s="37">
        <v>93687</v>
      </c>
      <c r="D402" s="10"/>
      <c r="E402" s="98"/>
    </row>
    <row r="403" spans="1:5" s="72" customFormat="1" ht="22.8" x14ac:dyDescent="0.2">
      <c r="A403" s="35">
        <v>93688</v>
      </c>
      <c r="B403" s="36" t="s">
        <v>752</v>
      </c>
      <c r="C403" s="37">
        <v>93688</v>
      </c>
      <c r="D403" s="10"/>
      <c r="E403" s="98"/>
    </row>
    <row r="404" spans="1:5" s="72" customFormat="1" ht="22.8" x14ac:dyDescent="0.2">
      <c r="A404" s="35">
        <v>93689</v>
      </c>
      <c r="B404" s="36" t="s">
        <v>753</v>
      </c>
      <c r="C404" s="37">
        <v>93689</v>
      </c>
      <c r="D404" s="10"/>
      <c r="E404" s="98"/>
    </row>
    <row r="405" spans="1:5" s="78" customFormat="1" ht="12" x14ac:dyDescent="0.25">
      <c r="A405" s="35">
        <v>9631</v>
      </c>
      <c r="B405" s="36" t="s">
        <v>754</v>
      </c>
      <c r="C405" s="37">
        <v>9631</v>
      </c>
      <c r="D405" s="4">
        <f>SUM(D406:D409)</f>
        <v>0</v>
      </c>
      <c r="E405" s="99">
        <f>SUM(E406:E409)</f>
        <v>0</v>
      </c>
    </row>
    <row r="406" spans="1:5" s="72" customFormat="1" ht="12" x14ac:dyDescent="0.2">
      <c r="A406" s="35">
        <v>96311</v>
      </c>
      <c r="B406" s="36" t="s">
        <v>755</v>
      </c>
      <c r="C406" s="37">
        <v>96311</v>
      </c>
      <c r="D406" s="10"/>
      <c r="E406" s="98"/>
    </row>
    <row r="407" spans="1:5" s="72" customFormat="1" ht="12" x14ac:dyDescent="0.2">
      <c r="A407" s="35">
        <v>96312</v>
      </c>
      <c r="B407" s="36" t="s">
        <v>26</v>
      </c>
      <c r="C407" s="37">
        <v>96312</v>
      </c>
      <c r="D407" s="10"/>
      <c r="E407" s="98"/>
    </row>
    <row r="408" spans="1:5" s="72" customFormat="1" ht="12" x14ac:dyDescent="0.2">
      <c r="A408" s="35">
        <v>96313</v>
      </c>
      <c r="B408" s="36" t="s">
        <v>22</v>
      </c>
      <c r="C408" s="37">
        <v>96313</v>
      </c>
      <c r="D408" s="10"/>
      <c r="E408" s="98"/>
    </row>
    <row r="409" spans="1:5" s="72" customFormat="1" ht="12" x14ac:dyDescent="0.2">
      <c r="A409" s="35">
        <v>96314</v>
      </c>
      <c r="B409" s="36" t="s">
        <v>756</v>
      </c>
      <c r="C409" s="37">
        <v>96314</v>
      </c>
      <c r="D409" s="10"/>
      <c r="E409" s="98"/>
    </row>
    <row r="410" spans="1:5" s="72" customFormat="1" ht="22.8" x14ac:dyDescent="0.2">
      <c r="A410" s="35" t="s">
        <v>635</v>
      </c>
      <c r="B410" s="36" t="s">
        <v>757</v>
      </c>
      <c r="C410" s="37" t="s">
        <v>758</v>
      </c>
      <c r="D410" s="4">
        <f>SUM(D411:D414)</f>
        <v>0</v>
      </c>
      <c r="E410" s="99">
        <f>SUM(E411:E414)</f>
        <v>0</v>
      </c>
    </row>
    <row r="411" spans="1:5" s="72" customFormat="1" ht="12" x14ac:dyDescent="0.2">
      <c r="A411" s="35">
        <v>96321</v>
      </c>
      <c r="B411" s="36" t="s">
        <v>637</v>
      </c>
      <c r="C411" s="37" t="s">
        <v>759</v>
      </c>
      <c r="D411" s="10"/>
      <c r="E411" s="98"/>
    </row>
    <row r="412" spans="1:5" s="72" customFormat="1" ht="12" x14ac:dyDescent="0.2">
      <c r="A412" s="35">
        <v>96322</v>
      </c>
      <c r="B412" s="36" t="s">
        <v>638</v>
      </c>
      <c r="C412" s="37" t="s">
        <v>760</v>
      </c>
      <c r="D412" s="10"/>
      <c r="E412" s="98"/>
    </row>
    <row r="413" spans="1:5" s="72" customFormat="1" ht="12" x14ac:dyDescent="0.2">
      <c r="A413" s="35">
        <v>96323</v>
      </c>
      <c r="B413" s="36" t="s">
        <v>639</v>
      </c>
      <c r="C413" s="37" t="s">
        <v>761</v>
      </c>
      <c r="D413" s="10"/>
      <c r="E413" s="98"/>
    </row>
    <row r="414" spans="1:5" s="72" customFormat="1" ht="12" x14ac:dyDescent="0.2">
      <c r="A414" s="35">
        <v>96324</v>
      </c>
      <c r="B414" s="36" t="s">
        <v>36</v>
      </c>
      <c r="C414" s="37" t="s">
        <v>762</v>
      </c>
      <c r="D414" s="10"/>
      <c r="E414" s="98"/>
    </row>
    <row r="415" spans="1:5" s="72" customFormat="1" ht="12" customHeight="1" x14ac:dyDescent="0.2">
      <c r="A415" s="35" t="s">
        <v>640</v>
      </c>
      <c r="B415" s="36" t="s">
        <v>763</v>
      </c>
      <c r="C415" s="37" t="s">
        <v>764</v>
      </c>
      <c r="D415" s="4">
        <f>SUM(D416:D423)</f>
        <v>0</v>
      </c>
      <c r="E415" s="99">
        <f>SUM(E416:E423)</f>
        <v>0</v>
      </c>
    </row>
    <row r="416" spans="1:5" s="72" customFormat="1" ht="12" x14ac:dyDescent="0.2">
      <c r="A416" s="35">
        <v>96381</v>
      </c>
      <c r="B416" s="36" t="s">
        <v>43</v>
      </c>
      <c r="C416" s="37" t="s">
        <v>765</v>
      </c>
      <c r="D416" s="10"/>
      <c r="E416" s="98"/>
    </row>
    <row r="417" spans="1:5" s="72" customFormat="1" ht="12" x14ac:dyDescent="0.2">
      <c r="A417" s="35">
        <v>96382</v>
      </c>
      <c r="B417" s="36" t="s">
        <v>53</v>
      </c>
      <c r="C417" s="37" t="s">
        <v>766</v>
      </c>
      <c r="D417" s="10"/>
      <c r="E417" s="98"/>
    </row>
    <row r="418" spans="1:5" s="72" customFormat="1" ht="12" x14ac:dyDescent="0.2">
      <c r="A418" s="35" t="s">
        <v>642</v>
      </c>
      <c r="B418" s="36" t="s">
        <v>45</v>
      </c>
      <c r="C418" s="37" t="s">
        <v>767</v>
      </c>
      <c r="D418" s="10"/>
      <c r="E418" s="98"/>
    </row>
    <row r="419" spans="1:5" s="72" customFormat="1" ht="12" x14ac:dyDescent="0.2">
      <c r="A419" s="35" t="s">
        <v>643</v>
      </c>
      <c r="B419" s="36" t="s">
        <v>55</v>
      </c>
      <c r="C419" s="37" t="s">
        <v>768</v>
      </c>
      <c r="D419" s="10"/>
      <c r="E419" s="98"/>
    </row>
    <row r="420" spans="1:5" s="72" customFormat="1" ht="22.8" x14ac:dyDescent="0.2">
      <c r="A420" s="35">
        <v>96385</v>
      </c>
      <c r="B420" s="36" t="s">
        <v>47</v>
      </c>
      <c r="C420" s="37" t="s">
        <v>769</v>
      </c>
      <c r="D420" s="10"/>
      <c r="E420" s="98"/>
    </row>
    <row r="421" spans="1:5" s="72" customFormat="1" ht="22.8" x14ac:dyDescent="0.2">
      <c r="A421" s="35">
        <v>96386</v>
      </c>
      <c r="B421" s="36" t="s">
        <v>57</v>
      </c>
      <c r="C421" s="37" t="s">
        <v>770</v>
      </c>
      <c r="D421" s="10"/>
      <c r="E421" s="98"/>
    </row>
    <row r="422" spans="1:5" s="72" customFormat="1" ht="22.8" x14ac:dyDescent="0.2">
      <c r="A422" s="35">
        <v>96387</v>
      </c>
      <c r="B422" s="36" t="s">
        <v>644</v>
      </c>
      <c r="C422" s="37" t="s">
        <v>771</v>
      </c>
      <c r="D422" s="10"/>
      <c r="E422" s="98"/>
    </row>
    <row r="423" spans="1:5" s="72" customFormat="1" ht="22.8" x14ac:dyDescent="0.2">
      <c r="A423" s="56">
        <v>96388</v>
      </c>
      <c r="B423" s="57" t="s">
        <v>645</v>
      </c>
      <c r="C423" s="58" t="s">
        <v>772</v>
      </c>
      <c r="D423" s="10"/>
      <c r="E423" s="98"/>
    </row>
    <row r="424" spans="1:5" ht="36.75" customHeight="1" x14ac:dyDescent="0.2">
      <c r="A424" s="127" t="s">
        <v>773</v>
      </c>
      <c r="B424" s="128"/>
      <c r="C424" s="95"/>
      <c r="D424" s="2" t="s">
        <v>647</v>
      </c>
      <c r="E424" s="97" t="s">
        <v>648</v>
      </c>
    </row>
    <row r="425" spans="1:5" s="72" customFormat="1" ht="22.8" x14ac:dyDescent="0.2">
      <c r="A425" s="38">
        <v>99171</v>
      </c>
      <c r="B425" s="49" t="s">
        <v>774</v>
      </c>
      <c r="C425" s="40">
        <v>99171</v>
      </c>
      <c r="D425" s="5"/>
      <c r="E425" s="100"/>
    </row>
    <row r="426" spans="1:5" s="72" customFormat="1" ht="12" x14ac:dyDescent="0.2">
      <c r="A426" s="59">
        <v>99653</v>
      </c>
      <c r="B426" s="60" t="s">
        <v>775</v>
      </c>
      <c r="C426" s="61">
        <v>99653</v>
      </c>
      <c r="D426" s="11"/>
      <c r="E426" s="101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ycjyNFAVfPNL63eiQCVS/CLeF7S0JkOlJ+Tn1MU5Q8PIjh3XskYDXlmVaDQd9NMzslYkmQzX7+22EcnAp9wVkA==" saltValue="n5/XFQWnAw1cPZG2C0sz+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18</vt:i4>
      </vt:variant>
      <vt:variant>
        <vt:lpstr>Imenovani rasponi</vt:lpstr>
      </vt:variant>
      <vt:variant>
        <vt:i4>17</vt:i4>
      </vt:variant>
    </vt:vector>
  </HeadingPairs>
  <TitlesOfParts>
    <vt:vector size="35" baseType="lpstr">
      <vt:lpstr>Izvori financiranja</vt:lpstr>
      <vt:lpstr>Ukupno</vt:lpstr>
      <vt:lpstr>Nacionalno sufinanciranje</vt:lpstr>
      <vt:lpstr>510</vt:lpstr>
      <vt:lpstr>561</vt:lpstr>
      <vt:lpstr>562</vt:lpstr>
      <vt:lpstr>563</vt:lpstr>
      <vt:lpstr>564</vt:lpstr>
      <vt:lpstr>565</vt:lpstr>
      <vt:lpstr>566</vt:lpstr>
      <vt:lpstr>567</vt:lpstr>
      <vt:lpstr>575</vt:lpstr>
      <vt:lpstr>577</vt:lpstr>
      <vt:lpstr>578</vt:lpstr>
      <vt:lpstr>579</vt:lpstr>
      <vt:lpstr>581</vt:lpstr>
      <vt:lpstr>815</vt:lpstr>
      <vt:lpstr>816</vt:lpstr>
      <vt:lpstr>'510'!Podrucje_ispisa</vt:lpstr>
      <vt:lpstr>'561'!Podrucje_ispisa</vt:lpstr>
      <vt:lpstr>'562'!Podrucje_ispisa</vt:lpstr>
      <vt:lpstr>'563'!Podrucje_ispisa</vt:lpstr>
      <vt:lpstr>'564'!Podrucje_ispisa</vt:lpstr>
      <vt:lpstr>'565'!Podrucje_ispisa</vt:lpstr>
      <vt:lpstr>'566'!Podrucje_ispisa</vt:lpstr>
      <vt:lpstr>'567'!Podrucje_ispisa</vt:lpstr>
      <vt:lpstr>'575'!Podrucje_ispisa</vt:lpstr>
      <vt:lpstr>'577'!Podrucje_ispisa</vt:lpstr>
      <vt:lpstr>'578'!Podrucje_ispisa</vt:lpstr>
      <vt:lpstr>'579'!Podrucje_ispisa</vt:lpstr>
      <vt:lpstr>'581'!Podrucje_ispisa</vt:lpstr>
      <vt:lpstr>'815'!Podrucje_ispisa</vt:lpstr>
      <vt:lpstr>'816'!Podrucje_ispisa</vt:lpstr>
      <vt:lpstr>'Nacionalno sufinanciranje'!Podrucje_ispisa</vt:lpstr>
      <vt:lpstr>Ukupno!Podrucje_ispisa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Katarina Nesterović</dc:creator>
  <cp:lastModifiedBy>Uprava Računovodstvo</cp:lastModifiedBy>
  <cp:lastPrinted>2025-12-18T09:39:09Z</cp:lastPrinted>
  <dcterms:created xsi:type="dcterms:W3CDTF">2025-08-09T19:28:20Z</dcterms:created>
  <dcterms:modified xsi:type="dcterms:W3CDTF">2026-01-30T07:15:48Z</dcterms:modified>
</cp:coreProperties>
</file>